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brearley\Desktop\"/>
    </mc:Choice>
  </mc:AlternateContent>
  <bookViews>
    <workbookView xWindow="0" yWindow="60" windowWidth="19320" windowHeight="12810"/>
  </bookViews>
  <sheets>
    <sheet name="2019" sheetId="9" r:id="rId1"/>
    <sheet name="2018" sheetId="8" r:id="rId2"/>
    <sheet name="2017" sheetId="6" r:id="rId3"/>
    <sheet name="2016" sheetId="3" r:id="rId4"/>
    <sheet name="2015" sheetId="1" r:id="rId5"/>
  </sheets>
  <definedNames>
    <definedName name="_xlnm._FilterDatabase" localSheetId="3" hidden="1">'2016'!$A$2:$F$90</definedName>
    <definedName name="_xlnm._FilterDatabase" localSheetId="2" hidden="1">'2017'!$A$2:$F$115</definedName>
    <definedName name="_xlnm.Print_Area" localSheetId="4">'2015'!$A$1:$F$14</definedName>
    <definedName name="_xlnm.Print_Area" localSheetId="3">'2016'!$A$1:$F$92</definedName>
    <definedName name="_xlnm.Print_Area" localSheetId="2">'2017'!$A$1:$F$115</definedName>
    <definedName name="_xlnm.Print_Titles" localSheetId="4">'2015'!$A:$A,'2015'!$2:$2</definedName>
    <definedName name="_xlnm.Print_Titles" localSheetId="3">'2016'!$A:$A,'2016'!$2:$2</definedName>
    <definedName name="_xlnm.Print_Titles" localSheetId="2">'2017'!$A:$A,'2017'!$2:$2</definedName>
  </definedNames>
  <calcPr calcId="162913"/>
</workbook>
</file>

<file path=xl/calcChain.xml><?xml version="1.0" encoding="utf-8"?>
<calcChain xmlns="http://schemas.openxmlformats.org/spreadsheetml/2006/main">
  <c r="G90" i="9" l="1"/>
  <c r="H90" i="9"/>
  <c r="G85" i="8" l="1"/>
  <c r="H85" i="8" l="1"/>
  <c r="F115" i="6" l="1"/>
  <c r="F14" i="1" l="1"/>
  <c r="F92" i="3"/>
</calcChain>
</file>

<file path=xl/sharedStrings.xml><?xml version="1.0" encoding="utf-8"?>
<sst xmlns="http://schemas.openxmlformats.org/spreadsheetml/2006/main" count="2244" uniqueCount="1142">
  <si>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</si>
  <si>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</si>
  <si>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</si>
  <si>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</si>
  <si>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</si>
  <si>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</si>
  <si>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</si>
  <si>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</si>
  <si>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</si>
  <si>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</si>
  <si>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</si>
  <si>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</si>
  <si>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</si>
  <si>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</si>
  <si>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</si>
  <si>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</si>
  <si>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</si>
  <si>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</si>
  <si>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</si>
  <si>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</si>
  <si>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</si>
  <si>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</si>
  <si>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</si>
  <si>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</si>
  <si>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</si>
  <si>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</si>
  <si>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</si>
  <si>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</si>
  <si>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</si>
  <si>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</si>
  <si>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</si>
  <si>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</si>
  <si>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</si>
  <si>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</si>
  <si>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</si>
  <si>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</si>
  <si>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</si>
  <si>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</si>
  <si>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</si>
  <si>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</si>
  <si>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</si>
  <si>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</si>
  <si>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</si>
  <si>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</si>
  <si>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</si>
  <si>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</si>
  <si>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</si>
  <si>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</si>
  <si>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</si>
  <si>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</si>
  <si>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</si>
  <si>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</si>
  <si>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</si>
  <si>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</si>
  <si>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</si>
  <si>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</si>
  <si>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</si>
  <si>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</si>
  <si>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</si>
  <si>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</si>
  <si>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</si>
  <si>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</si>
  <si>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</si>
  <si>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</si>
  <si>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</si>
  <si>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</si>
  <si>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</si>
  <si>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</si>
  <si>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</si>
  <si>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</si>
  <si>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</si>
  <si>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</si>
  <si>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</si>
  <si>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</si>
  <si>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</si>
  <si>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</si>
  <si>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</si>
  <si>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</si>
  <si>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</si>
  <si>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</si>
  <si>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</si>
  <si>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</si>
  <si>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</si>
  <si>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</si>
  <si>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</si>
  <si>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</si>
  <si>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</si>
  <si>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</si>
  <si>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</si>
  <si>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</si>
  <si>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</si>
  <si>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</si>
  <si>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</si>
  <si>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</si>
  <si>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</si>
  <si>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</si>
  <si>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</si>
  <si>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</si>
  <si>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</si>
  <si>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</si>
  <si>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</si>
  <si>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</si>
  <si>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</si>
  <si>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</si>
  <si>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</si>
  <si>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</si>
  <si>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</si>
  <si>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</si>
  <si>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</si>
  <si>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</si>
  <si>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</si>
  <si>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</si>
  <si>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</si>
  <si>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</si>
  <si>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</si>
  <si>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</si>
  <si>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</si>
  <si>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</si>
  <si>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</si>
  <si>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</si>
  <si>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</si>
  <si>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</si>
  <si>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</si>
  <si>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</si>
  <si>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</si>
  <si>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</si>
  <si>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</si>
  <si>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</si>
  <si>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</si>
  <si>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</si>
  <si>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</si>
  <si>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</si>
  <si>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</si>
  <si>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</si>
  <si>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</si>
  <si>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</si>
  <si>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</si>
  <si>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</si>
  <si>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</si>
  <si>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</si>
  <si>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</si>
  <si>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</si>
  <si>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</si>
  <si>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</si>
  <si>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</si>
  <si>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</si>
  <si>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</si>
  <si>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</si>
  <si>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</si>
  <si>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</si>
  <si>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</si>
  <si>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</si>
  <si>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</si>
  <si>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</si>
  <si>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</si>
  <si>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</si>
  <si>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</si>
  <si>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</si>
  <si>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</si>
  <si>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</si>
  <si>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</si>
  <si>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</si>
  <si>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</si>
  <si>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</si>
  <si>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</si>
  <si>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</si>
  <si>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</si>
  <si>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</si>
  <si>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</si>
  <si>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</si>
  <si>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</si>
  <si>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</si>
  <si>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</si>
  <si>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</si>
  <si>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</si>
  <si>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</si>
  <si>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</si>
  <si>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</si>
  <si>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</si>
  <si>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</si>
  <si>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</si>
  <si>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</si>
  <si>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</si>
  <si>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</si>
  <si>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</si>
  <si>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</si>
  <si>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</si>
  <si>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</si>
  <si>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</si>
  <si>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</si>
  <si>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</si>
  <si>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</si>
  <si>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</si>
  <si>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</si>
  <si>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</si>
  <si>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</si>
  <si>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</si>
  <si>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</si>
  <si>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</si>
  <si>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</si>
  <si>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</si>
  <si>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</si>
  <si>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</si>
  <si>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</si>
  <si>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</si>
  <si>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</si>
  <si>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</si>
  <si>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</si>
  <si>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</si>
  <si>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</si>
  <si>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</si>
  <si>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</si>
  <si>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</si>
  <si>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</si>
  <si>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</si>
  <si>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</si>
  <si>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</si>
  <si>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</si>
  <si>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</si>
  <si>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</si>
  <si>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</si>
  <si>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</si>
  <si>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</si>
  <si>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</si>
  <si>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</si>
  <si>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</si>
  <si>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</si>
  <si>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</si>
  <si>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</si>
  <si>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</si>
  <si>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</si>
  <si>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</si>
  <si>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</si>
  <si>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</si>
  <si>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</si>
  <si>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</si>
  <si>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</si>
  <si>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</si>
  <si>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</si>
  <si>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</si>
  <si>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</si>
  <si>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</si>
  <si>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</si>
  <si>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</si>
  <si>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</si>
  <si>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</si>
  <si>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</si>
  <si>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</si>
  <si>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</si>
  <si>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</si>
  <si>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</si>
  <si>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</si>
  <si>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</si>
  <si>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</si>
  <si>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</si>
  <si>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</si>
  <si>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</si>
  <si>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</si>
  <si>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</si>
  <si>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</si>
  <si>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</si>
  <si>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</si>
  <si>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</si>
  <si>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</si>
  <si>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</si>
  <si>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</si>
  <si>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</si>
  <si>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</si>
  <si>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</si>
  <si>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</si>
  <si>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</si>
  <si>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</si>
  <si>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</si>
  <si>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</si>
  <si>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</si>
  <si>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</si>
  <si>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</si>
  <si>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</si>
  <si>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</si>
  <si>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</si>
  <si>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</si>
  <si>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</si>
  <si>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</si>
  <si>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</si>
  <si>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</si>
  <si>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</si>
  <si>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</si>
  <si>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</si>
  <si>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</si>
  <si>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</si>
  <si>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</si>
  <si>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</si>
  <si>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</si>
  <si>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</si>
  <si>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</si>
  <si>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</si>
  <si>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</si>
  <si>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</si>
  <si>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</si>
  <si>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</si>
  <si>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</si>
  <si>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</si>
  <si>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</si>
  <si>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</si>
  <si>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</si>
  <si>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</si>
  <si>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</si>
  <si>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</si>
  <si>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</si>
  <si>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</si>
  <si>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</si>
  <si>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</si>
  <si>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</si>
  <si>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</si>
  <si>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</si>
  <si>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</si>
  <si>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</si>
  <si>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</si>
  <si>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</si>
  <si>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</si>
  <si>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</si>
  <si>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</si>
  <si>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</si>
  <si>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</si>
  <si>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</si>
  <si>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</si>
  <si>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</si>
  <si>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</si>
  <si>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</si>
  <si>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</si>
  <si>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</si>
  <si>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</si>
  <si>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</si>
  <si>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</si>
  <si>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</si>
  <si>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</si>
  <si>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</si>
  <si>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</si>
  <si>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</si>
  <si>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</si>
  <si>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</si>
  <si>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</si>
  <si>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</si>
  <si>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</si>
  <si>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</si>
  <si>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</si>
  <si>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</si>
  <si>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</si>
  <si>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</si>
  <si>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</si>
  <si>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</si>
  <si>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</si>
  <si>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</si>
  <si>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</si>
  <si>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</si>
  <si>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</si>
  <si>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</si>
  <si>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</si>
  <si>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</si>
  <si>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</si>
  <si>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</si>
  <si>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</si>
  <si>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</si>
  <si>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</si>
  <si>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</si>
  <si>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</si>
  <si>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</si>
  <si>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</si>
  <si>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</si>
  <si>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</si>
  <si>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</si>
  <si>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</si>
  <si>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</si>
  <si>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</si>
  <si>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</si>
  <si>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</si>
  <si>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</si>
  <si>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</si>
  <si>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</si>
  <si>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</si>
  <si>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</si>
  <si>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</si>
  <si>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</si>
  <si>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</si>
  <si>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</si>
  <si>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</si>
  <si>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</si>
  <si>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</si>
  <si>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</si>
  <si>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</si>
  <si>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</si>
  <si>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</si>
  <si>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</si>
  <si>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</si>
  <si>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</si>
  <si>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</si>
  <si>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</si>
  <si>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</si>
  <si>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</si>
  <si>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</si>
  <si>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</si>
  <si>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</si>
  <si>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</si>
  <si>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</si>
  <si>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</si>
  <si>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</si>
  <si>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</si>
  <si>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</si>
  <si>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</si>
  <si>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</si>
  <si>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</si>
  <si>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</si>
  <si>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</si>
  <si>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</si>
  <si>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</si>
  <si>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</si>
  <si>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</si>
  <si>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</si>
  <si>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</si>
  <si>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</si>
  <si>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</si>
  <si>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</si>
  <si>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</si>
  <si>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</si>
  <si>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</si>
  <si>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</si>
  <si>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</si>
  <si>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</si>
  <si>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</si>
  <si>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</si>
  <si>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</si>
  <si>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</si>
  <si>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</si>
  <si>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</si>
  <si>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</si>
  <si>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</si>
  <si>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</si>
  <si>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</si>
  <si>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</si>
  <si>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</si>
  <si>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</si>
  <si>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</si>
  <si>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</si>
  <si>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</si>
  <si>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</si>
  <si>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</si>
  <si>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</si>
  <si>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</si>
  <si>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</si>
  <si>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</si>
  <si>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</si>
  <si>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</si>
  <si>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</si>
  <si>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</si>
  <si>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</si>
  <si>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</si>
  <si>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</si>
  <si>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</si>
  <si>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</si>
  <si>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</si>
  <si>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</si>
  <si>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</si>
  <si>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</si>
  <si>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</si>
  <si>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</si>
  <si>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</si>
  <si>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</si>
  <si>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</si>
  <si>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</si>
  <si>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</si>
  <si>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</si>
  <si>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</si>
  <si>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</si>
  <si>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</si>
  <si>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</si>
  <si>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</si>
  <si>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</si>
  <si>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</si>
  <si>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</si>
  <si>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</si>
  <si>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</si>
  <si>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</si>
  <si>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</si>
  <si>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</si>
  <si>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</si>
  <si>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</si>
  <si>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</si>
  <si>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</si>
  <si>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</si>
  <si>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</si>
  <si>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</si>
  <si>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</si>
  <si>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</si>
  <si>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</si>
  <si>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</si>
  <si>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</si>
  <si>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</si>
  <si>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</si>
  <si>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</si>
  <si>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</si>
  <si>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</si>
  <si>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</si>
  <si>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</si>
  <si>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</si>
  <si>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</si>
  <si>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</si>
  <si>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</si>
  <si>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</si>
  <si>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</si>
  <si>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</si>
  <si>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</si>
  <si>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</si>
  <si>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</si>
  <si>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</si>
  <si>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</si>
  <si>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</si>
  <si>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</si>
  <si>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</si>
  <si>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</si>
  <si>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</si>
  <si>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</si>
  <si>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</si>
  <si>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</si>
  <si>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</si>
  <si>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</si>
  <si>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</si>
  <si>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</si>
  <si>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</si>
  <si>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</si>
  <si>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</si>
  <si>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</si>
  <si>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</si>
  <si>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</si>
  <si>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</si>
  <si>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</si>
  <si>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</si>
  <si>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</si>
  <si>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</si>
  <si>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</si>
  <si>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</si>
  <si>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</si>
  <si>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</si>
  <si>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</si>
  <si>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</si>
  <si>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</si>
  <si>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</si>
  <si>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</si>
  <si>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</si>
  <si>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</si>
  <si>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</si>
  <si>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</si>
  <si>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</si>
  <si>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</si>
  <si>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</si>
  <si>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</si>
  <si>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</si>
  <si>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</si>
  <si>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</si>
  <si>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</si>
  <si>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</si>
  <si>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</si>
  <si>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</si>
  <si>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</si>
  <si>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</si>
  <si>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</si>
  <si>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</si>
  <si>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</si>
  <si>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</si>
  <si>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</si>
  <si>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</si>
  <si>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</si>
  <si>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</si>
  <si>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</si>
  <si>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</si>
  <si>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</si>
  <si>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</si>
  <si>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</si>
  <si>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</si>
  <si>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</si>
  <si>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</si>
  <si>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</si>
  <si>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</si>
  <si>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</si>
  <si>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</si>
  <si>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</si>
  <si>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</si>
  <si>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</si>
  <si>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</si>
  <si>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</si>
  <si>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</si>
  <si>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</si>
  <si>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</si>
  <si>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</si>
  <si>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</si>
  <si>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</si>
  <si>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</si>
  <si>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</si>
  <si>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</si>
  <si>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</si>
  <si>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</si>
  <si>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</si>
  <si>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</si>
  <si>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</si>
  <si>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</si>
  <si>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</si>
  <si>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</si>
  <si>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</si>
  <si>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</si>
  <si>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</si>
  <si>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</si>
  <si>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</si>
  <si>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</si>
  <si>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</si>
  <si>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</si>
  <si>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</si>
  <si>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</si>
  <si>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</si>
  <si>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</si>
  <si>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</si>
  <si>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</si>
  <si>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</si>
  <si>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</si>
  <si>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</si>
  <si>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</si>
  <si>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</si>
  <si>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</si>
  <si>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</si>
  <si>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</si>
  <si>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</si>
  <si>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</si>
  <si>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</si>
  <si>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</si>
  <si>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</si>
  <si>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</si>
  <si>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</si>
  <si>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</si>
  <si>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</si>
  <si>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</si>
  <si>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</si>
  <si>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</si>
  <si>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</si>
  <si>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</si>
  <si>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</si>
  <si>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</si>
  <si>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</si>
  <si>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</si>
  <si>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</si>
  <si>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</si>
  <si>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</si>
  <si>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</si>
  <si>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</si>
  <si>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</si>
  <si>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</si>
  <si>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</si>
  <si>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</si>
  <si>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</si>
  <si>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</si>
  <si>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</si>
  <si>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</si>
  <si>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</si>
  <si>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</si>
  <si>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</si>
  <si>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</si>
  <si>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</si>
  <si>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</si>
  <si>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</si>
  <si>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</si>
  <si>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</si>
  <si>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</si>
  <si>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</si>
  <si>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</si>
  <si>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</si>
  <si>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</si>
  <si>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</si>
  <si>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</si>
  <si>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</si>
  <si>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</si>
  <si>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</si>
  <si>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</si>
  <si>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</si>
  <si>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</si>
  <si>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</si>
  <si>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</si>
  <si>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</si>
  <si>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</si>
  <si>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</si>
  <si>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</si>
  <si>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</si>
  <si>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</si>
  <si>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</si>
  <si>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</si>
  <si>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</si>
  <si>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</si>
  <si>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</si>
  <si>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</si>
  <si>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</si>
  <si>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</si>
  <si>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</si>
  <si>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</si>
  <si>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</si>
  <si>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</si>
  <si>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</si>
  <si>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</si>
  <si>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</si>
  <si>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</si>
  <si>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</si>
  <si>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 xml:space="preserve">Durban, South Africa 
 </t>
  </si>
  <si>
    <t xml:space="preserve">Townsville, Noosa, Brisbane,  Sippy Downs, North Stradbroke Island 
 </t>
  </si>
  <si>
    <t>Sunshine Coast Regional Council</t>
  </si>
  <si>
    <t>TarraWarra Museum of Art Ltd</t>
  </si>
  <si>
    <t>The Handbell Society of Australasia Inc</t>
  </si>
  <si>
    <t>Ms Rosie Lloyd-Giblett</t>
  </si>
  <si>
    <t>Quandamooka Yoolooburrabee Aboriginal Corporation (QYAC)</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</si>
  <si>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</si>
  <si>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</si>
  <si>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</si>
  <si>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</si>
  <si>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</si>
  <si>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</si>
  <si>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</si>
  <si>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</si>
  <si>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</si>
  <si>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</si>
  <si>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</si>
  <si>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</si>
  <si>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</si>
  <si>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</si>
  <si>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</si>
  <si>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</si>
  <si>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</si>
  <si>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</si>
  <si>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</si>
  <si>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</si>
  <si>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</si>
  <si>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</si>
  <si>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</si>
  <si>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</si>
  <si>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</si>
  <si>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</si>
  <si>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</si>
  <si>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</si>
  <si>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</si>
  <si>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</si>
  <si>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</si>
  <si>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</si>
  <si>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</si>
  <si>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</si>
  <si>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</si>
  <si>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</si>
  <si>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</si>
  <si>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</si>
  <si>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</si>
  <si>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</si>
  <si>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</si>
  <si>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</si>
  <si>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</si>
  <si>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</si>
  <si>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</si>
  <si>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</si>
  <si>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</si>
  <si>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</si>
  <si>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</si>
  <si>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</si>
  <si>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</si>
  <si>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</si>
  <si>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</si>
  <si>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</si>
  <si>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Dr Elizabeth Woods</t>
  </si>
  <si>
    <t>Elbow Room Theatre Inc.</t>
  </si>
  <si>
    <t>La Boite Theatre Ltd</t>
  </si>
  <si>
    <t>Mr Michael Smith</t>
  </si>
  <si>
    <t>Evolution (Working Title)</t>
  </si>
  <si>
    <t>‘What I’m Here For’ created by Elbow Room and presented as part of Flowstate at South Bank Parklands</t>
  </si>
  <si>
    <t>Collective in Residence | Book Club</t>
  </si>
  <si>
    <t>‘Horizon’ by Maxine Mellor – A Playlab project.</t>
  </si>
  <si>
    <t>COWBOY</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</si>
  <si>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</si>
  <si>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</si>
  <si>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</si>
  <si>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</si>
  <si>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</si>
  <si>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</si>
  <si>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</si>
  <si>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</si>
  <si>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</si>
  <si>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</si>
  <si>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</si>
  <si>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</si>
  <si>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</si>
  <si>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</si>
  <si>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</si>
  <si>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</si>
  <si>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</si>
  <si>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</si>
  <si>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</si>
  <si>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</si>
  <si>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</si>
  <si>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</si>
  <si>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</si>
  <si>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</si>
  <si>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</si>
  <si>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</si>
  <si>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</si>
  <si>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</si>
  <si>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</si>
  <si>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</si>
  <si>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</si>
  <si>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</si>
  <si>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</si>
  <si>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</si>
  <si>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</si>
  <si>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</si>
  <si>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</si>
  <si>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</si>
  <si>
    <t>Elise Greig Pty Ltd</t>
  </si>
  <si>
    <t>Curious Arts Inc.</t>
  </si>
  <si>
    <t>debase productions assoc inc</t>
  </si>
  <si>
    <t>Jewellers and Metalsmiths Group of Australia (Queensland Chapter Inc.)</t>
  </si>
  <si>
    <t>KickArts Contemporary Arts, Ltd</t>
  </si>
  <si>
    <t>Cairns Art Gallery</t>
  </si>
  <si>
    <t>The Roots Music Agency</t>
  </si>
  <si>
    <t>Frank Productions</t>
  </si>
  <si>
    <t>2019 Sunshine Coast Anywhere Festival</t>
  </si>
  <si>
    <t>Magpie, by Elise Greig – a collaboration between Metro Arts, Playlab and Brisbane Powerhouse</t>
  </si>
  <si>
    <t>Curious Arts Festival</t>
  </si>
  <si>
    <t>Chorale!</t>
  </si>
  <si>
    <t>Use</t>
  </si>
  <si>
    <t>Billy Missi in Wakain Thanau - a bilingual retrospective exhibition</t>
  </si>
  <si>
    <t>Naomi Hobson Indigenous Portraiture Project</t>
  </si>
  <si>
    <t>Zennith Taking It to the World</t>
  </si>
  <si>
    <t>A Salon of Larrikins</t>
  </si>
  <si>
    <t>Enable an estimated 200 regionally based artists to present an estimated 70 performances of 35 different, mostly new works during a Sunshine Coast based Anywhere Festival (9-26 May 2019) that will create new audiences, support local businesses, activate public spaces and provide a focal and unique event across the region.</t>
  </si>
  <si>
    <t>World premiere of the new Australian work Magpie by Elise Greig in partnership with Metro Arts, Playlab and presented at Brisbane Powerhouse in May 2019.</t>
  </si>
  <si>
    <t>The Curious Arts Festival to be held March 2019 in Toowoomba, will be a rich, colourful and vibrant program of contemporary arts, circus, cabaret, dance, community and schools workshops and family entertainment, bringing together professional, Queensland-based artists working alongside Toowoomba’s emerging artists, community creatives, organisations and venues.</t>
  </si>
  <si>
    <t>Debase productions in association with Company Bad will develop Chorale, a new trans-cultural, community-engaged piece of music theatre which examines the life of a community choir in a regional Queensland town.</t>
  </si>
  <si>
    <t>A new exhibition of contemporary jewellery/small objects, entitled 'Use', exploring the impact of ‘tools’ in artisan practice, developed by Jewellers and Metalsmiths Group of Queensland. Funding is requested towards costs of public presentation of the exhibition at Redland Art Gallery in January 2019, including artist fees, public programs; display cases.</t>
  </si>
  <si>
    <t>Develop photographic portraits that establish new narratives around black representation, identity and gender in the remote community of Coen, Far North Queensland. Artist Naomi Hobson will also mentor young aspiring photographers to produce portraits of themselves and their peers, offering positive and empowered alternatives to stereotypical ideas of disengaged youth.</t>
  </si>
  <si>
    <t>This project will see acclaimed Indigenous band Zennith work with  Jamaican producer Stephen Rev Maxwell to produce their second full length album for release in 2019.</t>
  </si>
  <si>
    <t>'"A Salon of Larrikins" represents an intergenerational, cross art form collaboration under the direction of senior artist Jacqui Carroll. The work celebrates the history of the Cremorne Theatre, so called because a former variety house of the same name occupied the land on which QPAC now stands.</t>
  </si>
  <si>
    <t xml:space="preserve">Toowoomba 
 </t>
  </si>
  <si>
    <t xml:space="preserve">Brisbane, Ipswich. 
 </t>
  </si>
  <si>
    <t xml:space="preserve">Cleveland
 </t>
  </si>
  <si>
    <t xml:space="preserve">Cairns
 </t>
  </si>
  <si>
    <t xml:space="preserve">Coen, Cairns 
 </t>
  </si>
  <si>
    <t xml:space="preserve">Cairns, Kuranda, Kingston, Los Angeles 
 </t>
  </si>
  <si>
    <t xml:space="preserve">Sunshine Coast
 </t>
  </si>
  <si>
    <t xml:space="preserve">Brisbane, Tamborine Mountain
 </t>
  </si>
  <si>
    <t>2019 Funding recipients - Queensland Arts Showcase Program (QASP)</t>
  </si>
  <si>
    <t>Backbone Youth Arts Association Inc.</t>
  </si>
  <si>
    <t>Inala Wangarra</t>
  </si>
  <si>
    <t>Redland Art Gallery</t>
  </si>
  <si>
    <t>Casus Circus International Pty Ltd</t>
  </si>
  <si>
    <t>Ms Sandra Woo</t>
  </si>
  <si>
    <t>Vast Yonder (Brisbane Street Art Festival)</t>
  </si>
  <si>
    <t>DeepBlue Orchestra Inc.</t>
  </si>
  <si>
    <t>Dr Nerida Matthaei</t>
  </si>
  <si>
    <t>Sydney Review of Books - Writing and Society Research Centre</t>
  </si>
  <si>
    <t>Caught in the Net: stories and messages that connect ocean conservation and culture</t>
  </si>
  <si>
    <t>JGM Gallery London, will host an exhibition of Ghost Net in June 2019. Designed to link environmental artists, conservation groups, collectors and children in exploring the growing crisis of ocean plastic pollution, artists will engage in exhibition activities and planned research and guest lectures at TATE Modern, British Museum and Cambridge University. Funds are sought from QASP to support the creative development research component of this project.</t>
  </si>
  <si>
    <t>Like, Share, Comment... Below.</t>
  </si>
  <si>
    <t>“Like, Share, Comment... Below.” is a coming of age musical set in Brisbane by Backbone Youth Arts. The work will be developed through scratch showings at La Boite HWY and Homegrown Festival, Battersea Arts Centre (UK), prior to a premiere season at Brisbane Powerhouse October 2019.</t>
  </si>
  <si>
    <t>Singing our Songlines</t>
  </si>
  <si>
    <t>Collaborating with acclaimed singer-songwriter Shellie Morries, Singing our Songlines will engage local Inala Aboriginal and Torres Strait Islander Elders/ emerging Elders to write and record a series of original songs. Forming a compilation album, these songs will be a beautiful, moving representation of our Elders stories, lives, experiences and wisdoms.</t>
  </si>
  <si>
    <t>Seeing Country</t>
  </si>
  <si>
    <t>'Seeing Country' is an exhibition project celebrating intrinsic relationships to the land and waters through contemporary Aboriginal artistic practices, conversations and workshops. The exhibition brings together senior and early career Aboriginal artists and a video producer to present new and existing works, foster artistic and cultural exchange and strengthen RAG’s public engagement practices.</t>
  </si>
  <si>
    <t>DNA</t>
  </si>
  <si>
    <t>The Quest</t>
  </si>
  <si>
    <t>A series of community based contemporary dance workshops to engage a range of teaching artists for consultation and development of a new community devised in collaboration with community participants.</t>
  </si>
  <si>
    <t>Brisbane Street Art Festival 2019</t>
  </si>
  <si>
    <t>Brisbane Street Art Festival is a city-wide, public art festival, held in Brisbane annually since 2016. The festival is conducted with the intent to further enhance Brisbane’s already vibrant urban landscape, and to create a platform that allows artists to publicly showcase their work through a diverse artistic and community engagement program.</t>
  </si>
  <si>
    <t>Communiqué</t>
  </si>
  <si>
    <t>DeepBlue and The Queensland Choir have partnered to develop ‘Communiqué’, a production informed by oral histories that explores how Kelvin Grove residents have connected to place and to each other throughout history.  ‘Communiqué’ also features Tjupurru, acclaimed didjeribone player, Digi Youth Arts Ensemble and highly interactive tangible media.</t>
  </si>
  <si>
    <t>Final stage development and presentation of new contemporary dance installation, angel-monster by Phluxus2 Dance Collective.</t>
  </si>
  <si>
    <t>To undertake a final stage creative development with a premiere in Brisbane season of new work, 'angel-monster' - a contemporary dance installation work by award winning choreographer Dr Nerida Matthaei, an honest, grotesque and exquisite representation of what it is to be female.</t>
  </si>
  <si>
    <t>The Writing Life in Queensland</t>
  </si>
  <si>
    <t>This project funding will allow the SRB to commission four Queensland writers to each write two short essays about their writing practice for publication online by the Sydney Review of Books in 2019. These will be part of an ongoing national series devoted to documenting the working lives of Australian contemporary writers.</t>
  </si>
  <si>
    <t xml:space="preserve">
London (UK)
 </t>
  </si>
  <si>
    <t xml:space="preserve">
Brisbane, London (UK) 
 </t>
  </si>
  <si>
    <t xml:space="preserve">Inala 
 </t>
  </si>
  <si>
    <t xml:space="preserve"> Cleveland, North Stradbroke Island 
 </t>
  </si>
  <si>
    <t>Parramatta, NSW</t>
  </si>
  <si>
    <t xml:space="preserve">Brisbane, Canberra, Sydney </t>
  </si>
  <si>
    <t xml:space="preserve">Brisbane,  Adelaide, London, Edinburgh, Hull (UK) </t>
  </si>
  <si>
    <t>2019 QASP Funding Total</t>
  </si>
  <si>
    <t>DNA is an innovative new work of dance-theatre and circus, from acclaimed company Casus. This show seeks to subvert and elevate the conjoined sister art forms of circus and dance. ‍Natano Fa’anana leads a cast of professional dancers and elite acrobats in a highly original new collaboration that explores the differences and similarities in the performance languages of circus and dance, ahead of a heavily anticipated international tour.</t>
  </si>
  <si>
    <t>Mr Tristan Meecham</t>
  </si>
  <si>
    <t>TOY</t>
  </si>
  <si>
    <t>TOY is an interactive participatory installation for families that examines gender  expression within children’s toys. This project provides young children and families with the creative space to explore gender fluidity and multiplicity, against the backdrop of traditional gendered roles and responsibilities.</t>
  </si>
  <si>
    <t>Mr Nathan Sibthorpe</t>
  </si>
  <si>
    <t>TRUTHMACHINE</t>
  </si>
  <si>
    <t>Indelabilityarts</t>
  </si>
  <si>
    <t>Wilbur the Optical Whale</t>
  </si>
  <si>
    <t>This enchanting story is set under the sea, where children are taken on an immersive journey engaging with the environment around them. Employing art forms including circus, interactive visuals and sound design, our young audience will take a deep sea sensory dive to meet Wilbur and his cheeky friends.</t>
  </si>
  <si>
    <t>Flipside Circus</t>
  </si>
  <si>
    <t>The Dogs in the Schoolyard</t>
  </si>
  <si>
    <t>Mr Zane Saunders</t>
  </si>
  <si>
    <t>Cure</t>
  </si>
  <si>
    <t>The Writers Republic</t>
  </si>
  <si>
    <t>Voiceless</t>
  </si>
  <si>
    <t>Other</t>
  </si>
  <si>
    <t>IF ONLY I COULD …</t>
  </si>
  <si>
    <t>TRUTHMACHINE' is an interactive performance work using forms of autoteatro, transmedia storytelling, and a working polygraph (lie detector). Participants are performatively interrogated before being trained in how to cheat the test, exploring the role of truth in a post-truth world. 3-weeks creative development will enable this new work by Counterpilot.</t>
  </si>
  <si>
    <t>Undertake a creative development of a new work, 'The Dogs in the Schoolyard', and make this work 'tour ready' by staging a short season at the Judith Wright Centre. For young audiences (3-9 years) and their families; the work is being developed by young artists in collaboration with professional artists.</t>
  </si>
  <si>
    <t>Cure' is a new signature performance work as part of the 'Spirit' series by Indigenous artist and performer Zane Saunders exploring cultural and spiritual reformation and transformation through contemporary dance, installation, sculpture, sound and lighting.</t>
  </si>
  <si>
    <t>Utilising a broad scope of community partnerships, 'Voiceless' will be written, rehearsed, marketed and performed, reflecting stories from South-East Queensland's refugee and migrant communities. Developed as a solo scratch show to be pitched for London showing in June before full production developed for performance at Queensland Poetry Festival.</t>
  </si>
  <si>
    <t>The next stage in the development of IF ONLY I COULD ..., a dance/theatre piece that celebrates collaboration across ages and dance forms. The project features leading Queensland dance artists in collaboration with a group of elderly residents from Lutheran Services Nursing Homes.</t>
  </si>
  <si>
    <t>Dr Anthony Garcia</t>
  </si>
  <si>
    <t>Ms Tammy Zarb</t>
  </si>
  <si>
    <t>Museum of Brisbane</t>
  </si>
  <si>
    <t>Ms Janette Younger</t>
  </si>
  <si>
    <t>Mr Sam Cranstoun</t>
  </si>
  <si>
    <t>JADE New World Collective: Launch, Promotion and Documentation</t>
  </si>
  <si>
    <t>This project will support the launch, promotion and documentation of JADE New World Collective, a new intercultural ensemble initiative developed in partnership with QPAC.  JADE brings together prominent Australian, Indigenous Australian and Asian artists to collaborate, experiment, create and engage with the Queensland community.</t>
  </si>
  <si>
    <t>Inside Out</t>
  </si>
  <si>
    <t>As part of 2019 Bleach Festival, INSIDE OUT, is a promenade site-specific dance work by movement director Tammy Zarb in response to the stunning Abedian School of Architecture, created with independent emerging artists.  It imaginatively investigates the synergetic connections between dance and architecture and the intimate spaces we hold inside.</t>
  </si>
  <si>
    <t>Brisbane Art Design 2019: Open Source</t>
  </si>
  <si>
    <t>'Brisbane Art Design 2019: Open Source' is a 13 week major exhibition celebrating art and design.  In a takeover of Museum of Brisbane galleries, the exhibition features 17 artists, who are creating large-scale installations of, for, or about Brisbane. The exhibition forms part of a two week city-wide event, Brisbane Art Design 2019 (BAD), led by Museum of Brisbane.</t>
  </si>
  <si>
    <t>Meat Mirror</t>
  </si>
  <si>
    <t>Meat Mirror is a performance activated multimedia installation created by an interdisciplinary collaboration between six Queensland artists. It interweaves questions about the normalisation of cosmetic surgery with notions of the ‘space of appearance’ in the real and digital public spheres. This new temporary site-specific public artwork will be produced in four metropolitan and regional sites.</t>
  </si>
  <si>
    <t>UTOPIA: major new public sculpture by Sam Cranstoun</t>
  </si>
  <si>
    <t>This funding will support the development of a major new work for The National, with subsequent exhibition of the work in Brisbane. The large public sculpture connects the untold Brisbane history of Greek architect and town planner Doxiadis with one of Queensland’s most well known moments, EXPO 88.</t>
  </si>
  <si>
    <t>The Bunker Project</t>
  </si>
  <si>
    <t>The first stage development of The Bunker Project, a new intermedial work by choreographer/director Lisa Wilson and director/audio visual artist Nathan Sibthorpe. In association with Supercell Festival of Contemporary Dance this new work in development explores the physical threat of virtual alarm.</t>
  </si>
  <si>
    <t>Brisbane,  Gold Coast</t>
  </si>
  <si>
    <t>Sydney</t>
  </si>
  <si>
    <t xml:space="preserve">Brisbane, Toowoomba </t>
  </si>
  <si>
    <t>Multi-art form</t>
  </si>
  <si>
    <t>Billy Missi in Wakain Thanau, is a bilingual retrospective exhibition honouring the artistic and linguistic work of the late Billy Missi. A prominent figure in the establishment of the Torres Strait Island Printmaking Movement, Billy Missi is remembered as a prolific artist and proactive maintainer of language and culture for the people of Mua and Mabuyag. A founding member of the Mualgau Minaral Artist Collective (now the Ngalmun Lagau Minaral Corporation), Billy's legacy as a renowned and noted key innovator in the Torres Strait Island Printmaking movement, will be explored in this bilingual exhibition and accompanying catalogue.</t>
  </si>
  <si>
    <t>Red Chair</t>
  </si>
  <si>
    <t>Logan City Council</t>
  </si>
  <si>
    <t>Kontraband Studios Pty Ltd (First Coat Studios)</t>
  </si>
  <si>
    <t>Empire Theatre Projects Company</t>
  </si>
  <si>
    <t>Ms Melissa Tickle</t>
  </si>
  <si>
    <t>The Queensland Youth Jazz Network Inc.</t>
  </si>
  <si>
    <t>Veinte Años</t>
  </si>
  <si>
    <t>Zen Zen Zo's THE TEMPEST</t>
  </si>
  <si>
    <t>Logan Live Music Month</t>
  </si>
  <si>
    <t>First Coat Studios - Public Programs 2019</t>
  </si>
  <si>
    <t>Paradise the Parrot Returns</t>
  </si>
  <si>
    <t>Holiday Party Debut Album Recording, Mixing and Mastering.</t>
  </si>
  <si>
    <t>Talkin' Jazz 2019 Workshops</t>
  </si>
  <si>
    <t>In September 2019, Queensland director/composer/guitarist Andrew Veivers will collaborate with the Camerata, local flamenco artists and internationally renowned flamenco artists to present Veinte Años – a 20 year celebration of Queensland’s Flamenco Fire productions.  The production will be premiered at QPAC’s Concert Hall for the 2019 Brisbane Festival.</t>
  </si>
  <si>
    <t>A reimagining of Zen Zen Zo’s THE TEMPEST, a site-specific and immersive music-theatre work, produced in partnership with RAW Dance Company at their venue. This contemporary postcolonial reimagining is based on the script adaptation by Dr Lynne Bradley (published by Playlab) and original musical score by Emma Dean.</t>
  </si>
  <si>
    <t>Logan Live Music Month 2019 is an exciting month of live music performances throughout the City of Logan during July. Local cafés, restaurants and social clubs will showcase Logan’s emerging and established musicians helping to build the local music industry and contribute to an emerging vibrant music scene.</t>
  </si>
  <si>
    <t>First Coat Studios (FCS) aims to position Toowoomba as a leading regional city for independent visual arts and culture. Their 2019 public program offers exhibitions and workshops, to foster artistic culture across diverse practices and provide cultural experiences for and with our regional community.</t>
  </si>
  <si>
    <t>Creative Development and presentation of a unique story for young people gathered through community engagement and place-making activities.</t>
  </si>
  <si>
    <t>Emerging Brisbane band Holiday Party request a funding contribution towards recording, mixing and mastering their debut album. Holiday Party includes members of The John Steel Singers, and project outcomes include high quality creative output, market growth in Australian and international markets and employment opportunities for Queensland artists, including young people.</t>
  </si>
  <si>
    <t>Three performance-based, jazz music workshops for high-school students, as part of the wider Talkin' Jazz program.</t>
  </si>
  <si>
    <t xml:space="preserve">Logan </t>
  </si>
  <si>
    <t>Brisbane, Los Angeles, Sydney</t>
  </si>
  <si>
    <t>Dr Michael Epworth</t>
  </si>
  <si>
    <t>Bearfoot Music</t>
  </si>
  <si>
    <t>Mr Richard Bell</t>
  </si>
  <si>
    <t>4MBS Festival of the Great Classics 2019</t>
  </si>
  <si>
    <t>21ST CENTURY CABARET at Queensland Cabaret Festival</t>
  </si>
  <si>
    <t>Those were the days my friends.</t>
  </si>
  <si>
    <t>Recording and release of debut album by Bearfoot</t>
  </si>
  <si>
    <t>EMBASSY at the Venice Biennale</t>
  </si>
  <si>
    <t>The largest classical Festival in Australia - 5 months of music and theatre performed exclusively by Queensland artists wIth live concerts, broadcasts, talks, films and free performances in parks, the festival will match the scope of the BBC Proms. In 2019 the Festival will tie in with the 40th anniversary of broadcasting by 4MBS Classic FM.</t>
  </si>
  <si>
    <t>Cabaret festival elements related to dedicated Queensland artists’ program at The Old Museum as part of the multi-venue program of the 2019 festival.</t>
  </si>
  <si>
    <t>The project explores the potentials of a unique creative collaboration between a  chairmaker and a composer. The work seeks to celebrate the multicultural history of a small Western Queensland town. It will outcome in community capacity building, documented performance, and exhibition ready installations.</t>
  </si>
  <si>
    <t>This project will see rising Sunshine Coast Band Bearfoot record and release their debut album nationally in 2019.</t>
  </si>
  <si>
    <t>This proposal is for funding to take a new iteration of EMBASSY to the Venice Biennale as part of a fringe event to maintain and build the international audience for EMBASSY which asserts Indigenous sovereignty and resilience, ahead of its exhibition at the Tate Modern, London in 2021.</t>
  </si>
  <si>
    <t>Brisbane (various venues)</t>
  </si>
  <si>
    <t xml:space="preserve">Brisbane, Redlands, Gladstone, Cairns, Sunshine Coast, Ipswich 
 </t>
  </si>
  <si>
    <t xml:space="preserve">Walumbilla 
 </t>
  </si>
  <si>
    <t>Sunshine Coast, Brisbane</t>
  </si>
  <si>
    <t xml:space="preserve">Venice (Italy) 
 </t>
  </si>
  <si>
    <t>Other - Cabaret</t>
  </si>
  <si>
    <t>Dead of Winter Festival 2019</t>
  </si>
  <si>
    <t>2019 marks the 9th annual Dead of Winter Festival.  The one-day event will feature over 170 artists performing in 45 performances across 5 stages and 2 venues in the heart of Brisbane’s live music precinct.</t>
  </si>
  <si>
    <t xml:space="preserve">Fortitude Valley </t>
  </si>
  <si>
    <t>Queensland Poetry Festival 2019</t>
  </si>
  <si>
    <t>Queensland Poetry Festival [QPF] is Australia’s foremost festival for spoken word &amp; poetic arts. In 2019 it will program regional satellite events, bring 70+ local and international poets &amp; publishers to QLD for 3-4 days of readings, workshops, panels, performances &amp; present a suite of prestigious national poetry prizes.</t>
  </si>
  <si>
    <t>Brisbane , Gold Coast, Sunshine Coast, Townsville, Logan, Cairns, Bundaberg, Mount Isa, Moreton Bay, Quandamooka/Stradbroke Island, Goondawindi</t>
  </si>
  <si>
    <t>Flipside Circus Association Inc</t>
  </si>
  <si>
    <t>JUTE Theatre Company</t>
  </si>
  <si>
    <t>Paroo Shire Council</t>
  </si>
  <si>
    <t>Australian Romantic &amp; Classical Orchestra</t>
  </si>
  <si>
    <t>Mr Daniel Gough</t>
  </si>
  <si>
    <t>Creative development - Statum</t>
  </si>
  <si>
    <t>Dead Puppet Society 2019 program of activities</t>
  </si>
  <si>
    <t>Queensland Winter PlayFest</t>
  </si>
  <si>
    <t>Towering Cunnamulla</t>
  </si>
  <si>
    <t>New Constellations Queensland Tour</t>
  </si>
  <si>
    <t>The Sui Ensemble at Brisbane Powerhouse's MELT: Festival of Queer Arts and Culture</t>
  </si>
  <si>
    <t>The selected writings of Gordon Bennett</t>
  </si>
  <si>
    <t>Creative development - Statum.‍
This project is a collaboration between Flipside Circus and Counterpilot to undertake the creative development of a new physical performance work, based on a whimsical series of techno-circus experiments - Statum. 
‍Statum will then premiere in October 2019 with the support of the Brisbane Powerhouse.</t>
  </si>
  <si>
    <t>To support Dead Puppet Society’s program of activities in 2019, our tenth year of operation, including three projects that will see the creation of three new Queensland works by a wide range of artists including the DPS core company, emerging artists and a commissioned professional writer.</t>
  </si>
  <si>
    <t>Artist, Guido van Helton, will engage with the community of Cunnamulla to identify noteworthy community stories to inform the design and development of a large-scale public art installation to be painted on the town’s water tower. Creating a significant art work that will be included in the expanding ‘silo art’ trail throughout regional Queensland.</t>
  </si>
  <si>
    <t>In August 2019, fourteen chamber soloists from the Australian Romantic &amp; Classical Orchestra will perform a program in Brisbane and on the Sunshine Coast entitled 'New Constellations' which consists of Mendelssohn's Octet and Brahms' Serenade, and features world-renowned musicians from Europe and Australia. An education program will also be presented on the Sunshine Coast. As part of the orchestra's interstate tour, relationships with community and cultural partners, and audience connection and development will be established in Queensland with a view to expanding the orchestra's regular activities to include Queensland from 2020.</t>
  </si>
  <si>
    <t>La Silhouette is a sprawling immersive performance leading audiences through Queensland’s rich, outrageous and sometimes wretched ‘Queer History’. Created by award-winning queer theatre-makers, The Sui Ensemble, this performance is at once moving and thrilling; a journey through the fabulous highs and devastating lows of Queensland’s queer community, featuring drag queens, punks and crooked police officers.</t>
  </si>
  <si>
    <t>To further develop a festival which promotes jazz in all its genres, attracting top jazz artists while celebrating emerging talent and utilising local venues.  The Nambour Winter Jazz Fest is a community event which draws visitors to the region and contributes to cultural and economic development in the Sunshine Coast region</t>
  </si>
  <si>
    <t>While internationally recognised as a ground-breaking and multidisciplinary artist, few know of the late Gordon Bennett’s deep commitment to writing about his art, broader society, and the work of other artists. 'The selected writings of Gordon Bennett' will be the first time that this aspect of Bennett’s practice has been brought to light, revealing a wealth of new knowledge about his work and providing insight into his ongoing impact on contemporary Australian art.
‍The project will encompass a 200-page (approx.) publication of Bennett’s essays, letters and previously unpublished writing, and an online resource featuring newly commissioned texts by leading academics on Bennett’s legacy as well as transcripts from newly digitised recordings of early and largely unseen interviews.</t>
  </si>
  <si>
    <t>Cunnamulla</t>
  </si>
  <si>
    <t>Sunshine Coast, 
Brisbane</t>
  </si>
  <si>
    <t>Sunshine Coast</t>
  </si>
  <si>
    <t>Circus</t>
  </si>
  <si>
    <t>Outback Festival Inc.</t>
  </si>
  <si>
    <t>Creative Reflections of the Outback Festival</t>
  </si>
  <si>
    <t>Winton Outback Festival is a must see regional arts and cultural tourism event. In 2019 its programming will celebrate 25 years of festivals, employing visual and performing artists, deliver excellent presentations, engage community in skills development workshops and allow audiences to access a range of diverse creative experiences.</t>
  </si>
  <si>
    <t>Botanical Artists Society of Queensland</t>
  </si>
  <si>
    <t>Artistic Endeavours</t>
  </si>
  <si>
    <t>‘Artistic Endeavours’ presents an exhibition of contemporary botanical art alongside historical documents to commemorate the 250th anniversary of plant collections made during the Endeavour’s voyage along the east-coast of Australia in 1770. The exhibition explores innovative perspectives on the artistic, scientific, environmental and cultural significance of Queensland’s botanical heritage.</t>
  </si>
  <si>
    <t>Mr Bradley McCaw</t>
  </si>
  <si>
    <t>Becoming Bill</t>
  </si>
  <si>
    <t>Rehearse and present the premiere season of 'Becoming Bill', a new musical by Brad McCaw, featuring music theatre star Rachael Beck, focussing on showcasing local talent, developing local audiences, connecting artists to national networks, and promoting the work for future touring and staging of other productions nationally and internationally.</t>
  </si>
  <si>
    <t>SugarRush Music</t>
  </si>
  <si>
    <t>BIG SKY GIRLS DELIVERY 2019</t>
  </si>
  <si>
    <t>BIG SKY GIRLS is a mentoring program for young emerging regionally  and remote based female artists that we have been delivering since 2017. This will our third year of delivering the project which has been supported by a number of partners including the Australia Council for the Arts, APRA, Sony ATV and more. To date, we have worked with 28 young women from regional and remote areas in Queensland with a large number of outcomes for these artists.</t>
  </si>
  <si>
    <t>Ipswich District Teacher Librarian Network</t>
  </si>
  <si>
    <t>StoryArts Festival Ipswich - Connecting Readers with Creators</t>
  </si>
  <si>
    <t>The StoryArts Festival Ipswich (SAFI) oﬀers a vibrant week long program celebrating books and story in diﬀerent forms including performances and exhibitions. It provides FREE sessions for over 5000 children and families.</t>
  </si>
  <si>
    <t>LD Jones and AL Peterson ta WIV Presents</t>
  </si>
  <si>
    <t>Women in Voice 2019 Season &amp; Mentorship Program</t>
  </si>
  <si>
    <t>A program of activities and productions to develop sustainable arts practice for female singers in Queensland - an ongoing mentorship for emerging cabaret artists, a production entitled 'Women of Woodstock, a production of Women in Voice, and  support for the delivery of a combined comedy cabaret as part of 2019 Wonderland Festival.</t>
  </si>
  <si>
    <t>The Ideas Distillery</t>
  </si>
  <si>
    <t>CQ Shopfront</t>
  </si>
  <si>
    <t>CQ Shopfront is an 18-month developmental program to build the entrepreneurial capacity of Central Queensland artists and makers, creating commercially viable work and sustainable businesses.</t>
  </si>
  <si>
    <t>Mr Kieran Welch</t>
  </si>
  <si>
    <t>Dots+Loops 2019</t>
  </si>
  <si>
    <t>Dots+Loops is Queensland's post-genre music and arts series, inclusively exploring the spaces in between a traditional classical concert, an underground club gig, and an experimental art show. Our 2019 season sees us present our most diverse, innovative, community-empowering and exciting year yet, across two concerts and a Summer Festival.</t>
  </si>
  <si>
    <t>Mrs Leonie Yeoman</t>
  </si>
  <si>
    <t>The Dennis Sisters EP Project</t>
  </si>
  <si>
    <t>To write, co-write, record, mix and master 5 tracks by Sunshine Coast duo the Dennis Sisters.</t>
  </si>
  <si>
    <t>Book Links Qld Inc</t>
  </si>
  <si>
    <t>Book Links StoryArts Brisbane</t>
  </si>
  <si>
    <t>The two day festival for writers, illustrators, teachers and teacher-librarians targeted at professional development for the promotion and excellence in the arts in children’s literature. It will help develop the industry of children's literature in Queensland and assist teachers and librarians to inspire lifelong readers and consumers of story.</t>
  </si>
  <si>
    <t>Community Plus Queensland Inc</t>
  </si>
  <si>
    <t>Trace Art</t>
  </si>
  <si>
    <t>Trace is a biennial art exhibition, staged as an art trail with leading Australian contemporary artists exhibiting in unlikely inner Brisbane venues. It offers a unique encounter with important cultural works outside of the gallery/art museum arena, and connects local businesses and residential communities with artists, their galleries and audiences.</t>
  </si>
  <si>
    <t>Redcliffe</t>
  </si>
  <si>
    <t xml:space="preserve">Brisbane, Cairns, Gympie </t>
  </si>
  <si>
    <t>Ipswich, Marburg</t>
  </si>
  <si>
    <t xml:space="preserve">Brisbane, Woodford </t>
  </si>
  <si>
    <t>Brisbane, Rockhampton, Gladstone, Biloela, Eidsvold, Maryborough, Bundaberg</t>
  </si>
  <si>
    <t>Brisbane, Fortitude Valley</t>
  </si>
  <si>
    <t>Major Brisbane Festivals Pty Ltd</t>
  </si>
  <si>
    <t xml:space="preserve">Major project to be announced </t>
  </si>
  <si>
    <t>International production to be staged at Brisbane Festival 2019, providing extensive professional development opportunities for local artists.</t>
  </si>
  <si>
    <t>Mount Isa City Council</t>
  </si>
  <si>
    <t>Ms Louise Smith</t>
  </si>
  <si>
    <t>Noosa Long Weekend Inc</t>
  </si>
  <si>
    <t>BRISBANE POWERHOUSE P/L ATF BRISBANE POWERHOUSE FOUNDATION</t>
  </si>
  <si>
    <t>Abriculture</t>
  </si>
  <si>
    <t>Arts Central Queensland Inc</t>
  </si>
  <si>
    <t>Mr Torin Francis</t>
  </si>
  <si>
    <t>The Mount Isa Blast</t>
  </si>
  <si>
    <t>Brisbane International Contemporary Dance Prix (BICDP)</t>
  </si>
  <si>
    <t>Noosa alive! Festival Programming</t>
  </si>
  <si>
    <t>Wonderland Festival</t>
  </si>
  <si>
    <t>Showcasing Queensland Arts Ablaze 2019 Regional Art Conference and Celebration</t>
  </si>
  <si>
    <t>Rockpocalypse</t>
  </si>
  <si>
    <t>GYRE</t>
  </si>
  <si>
    <t>Gimuy Fish Festival</t>
  </si>
  <si>
    <t>Queensland Winter PlayFest is a 4-day theatre development program in Cairns in 2020, designed to connect and invigorate regional Queensland playwrights, practitioners and theatre companies. It includes play-readings of new regional work and masterclasses focusing on skills, career pathways, regional, state and international connectivity, building capacity and methodologies for practitioners.</t>
  </si>
  <si>
    <t>The Mount Isa Blast is a major community performance event that will engage more than 300 community participants as performers, and is expected to attract audiences of more than 6000. This will be the flagship regional event of QMF's 20th Anniversary Festival.</t>
  </si>
  <si>
    <t>Brisbane’s International Contemporary Dance Prix (BICDP) is a platform to connect acclaimed international and national directors, choreographers and teachers in contemporary dance with talented young contemporary dancers. This project seeks to establish a prestigious annual international event in Brisbane that forges collaborative partnerships and provides young dancers with professional pathways.</t>
  </si>
  <si>
    <t>An established, regional performing arts festival, Noosa alive! features the very best of Australian and international talent. This project will see the inclusion of four First Nations arts offerings in the program and increase the engagement of local and interstate audiences with high quality and diverse arts experiences.</t>
  </si>
  <si>
    <t>WONDERLAND is a multi-venue and multi-art form festival that celebrates those creators making work that is exciting and outside of the box, presenting a cavalcade of burlesque, circus, cabaret, music, comedy, poetry and theatre.  Artists receive the full support of the venue and 100% of net box office, allowing independent artists to fully commit to the presentation and premiering of their work.</t>
  </si>
  <si>
    <t>Showcasing Queensland will be the highlight of the Arts Ablaze Celebration, a curated program of regional Queensland’s quality arts practices.  This grant will generate a powerful and engaging program with employment of production and stage management teams and key artists to engage with the community of Scenic Rim.</t>
  </si>
  <si>
    <t>Funding is sought in this application to extend the music and dance and cultural expression of Indigenous artists components of long running community festival in Cairns - the Gimuy Fish Festival.</t>
  </si>
  <si>
    <t>This project involves the final creative development, dramaturgy and presentation of the premiere season of 'Rockpocalypse', a new work of locally-responsive, community-based theatre by emerging playwright Jessica Lamb.</t>
  </si>
  <si>
    <t>'GYRE' is my first large-scale solo exhibition in Queensland, consisting of new, ambitious contemporary art that re-evaluates the formal, material and conceptual potential of wind turbines and aneroid barometers. Presented in Gallery 1, Metro Arts, Brisbane, this exhibition will feature two new major kinetic artworks.</t>
  </si>
  <si>
    <t xml:space="preserve">Mount Isa </t>
  </si>
  <si>
    <t xml:space="preserve">Kelvin Grove, Fortitude Valley </t>
  </si>
  <si>
    <t xml:space="preserve">Noosa </t>
  </si>
  <si>
    <t>Kooralbyn</t>
  </si>
  <si>
    <t>Rockhampton</t>
  </si>
  <si>
    <t>Mrs Nasim Khosravi Moghadam</t>
  </si>
  <si>
    <t>Miss Grace Sankey</t>
  </si>
  <si>
    <t>Quandamooka Yoolooburrabee Aboriginal Corporation</t>
  </si>
  <si>
    <t>Cairn Tor Pty Ltd</t>
  </si>
  <si>
    <t>Ms Caitlin Franzmann</t>
  </si>
  <si>
    <t>Mr Clint Bolster</t>
  </si>
  <si>
    <t>Tower of Babel</t>
  </si>
  <si>
    <t>‘Tower of Babel’ is a new interactive, multimedia theatre work in English by the Iranian-Australian theatre group Baran Theatre ‘Baran’, which engages the audience in its process, aiming to de-stigmatise notions of ‘Babylon’. It is co-written by Baran director Nasim Khosravi, and will premiere at Metro Arts in 2019.</t>
  </si>
  <si>
    <t>Scope Theatre Festival</t>
  </si>
  <si>
    <t>SCOPE is a community festival consisting of original ten minute theatre, written, directed and performed entirely by young locals of the Toowoomba region. The festival exists to provide more creative opportunities to local youth, for them to develop and share their craft in a safe and vibrant environment.</t>
  </si>
  <si>
    <t>Quandamooka Festival Closing Celebrations</t>
  </si>
  <si>
    <t>Engagement of Jessica Mauboy to perform at the closing celebrations of the 2019 Quandamooka Festival season and mentor young people aspiring to a career in the arts.</t>
  </si>
  <si>
    <t>The Black and White Braid: Roads, People and Stories of the Scenic Rim</t>
  </si>
  <si>
    <t>A fully-illustrated book, podcast, and exhibition about the Scenic Rim from a unique perspective - walking its roads, recording stories of people and place. The title alludes to the intertwining of our indigenous and non-indigenous people, connected - not just by roads - but through history, stories, and the place we call home.</t>
  </si>
  <si>
    <t>Around</t>
  </si>
  <si>
    <t>Magnetic Connect</t>
  </si>
  <si>
    <t>Exhibition of new collaborative and individual work at Milani CARPARK Gallery and online publication of 'Más Allá del Fin (Beyond the End)' journal by Ensayos (Caitlin Franzmann, Camila Marambio, Christy Gast, Carla Macchiavello and collaborators), an issue-based feminist nomadic research program focusing on stewardship of coastlines and oceans.</t>
  </si>
  <si>
    <t>BOOFF - THE LAST LAUGH</t>
  </si>
  <si>
    <t>Five week development of a suite of performances and high-quality photographic and video promotional materials. The project is based on the character BOOFF, a comedic bouffant clown. The five presentation outcomes will be a full in-theatre production; an interview-based installation; and three 10-minute acts suitable for Spiegeltent/Cabaret programs.</t>
  </si>
  <si>
    <t>Goompi (Dunwich), Minjerribah (North Stradbroke Island)</t>
  </si>
  <si>
    <t>Tamborine Mountain, Beechmont, Lamington National Park, Rathdowney, Moogerah, Harrisville, Boonah, Kooralbyn, Beaudesert, Canungra</t>
  </si>
  <si>
    <t>Brisbane, Bundaberg 
Magnetic Island</t>
  </si>
  <si>
    <t>Around tells the story of an approaching new year and the life-members of Club Ted are going about their unchanging routine; until that is a visitor arrives to challenge the core of everything they know. Artistically lead and devise by the Blue Roo ensemble Around will be presented at The Cremorne Theatre, QPAC in October 2019</t>
  </si>
  <si>
    <t>shake &amp; stir theatre co pty ltd</t>
  </si>
  <si>
    <t>Libby Harward Art</t>
  </si>
  <si>
    <t>Museums &amp; Galleries Queensland (M&amp;G QLD)</t>
  </si>
  <si>
    <t>Australian Festival of Chamber Music</t>
  </si>
  <si>
    <t>Vulcana Womens Circus Inc</t>
  </si>
  <si>
    <t>Heart of Gold International Short Film Festival</t>
  </si>
  <si>
    <t>JANE EYRE by Charlotte Bronte</t>
  </si>
  <si>
    <t>Explain Normal - Premiere Presentation</t>
  </si>
  <si>
    <t>DEADSTREAM- DABILBUNG - Broken water</t>
  </si>
  <si>
    <t>Mentorship, International Fellowship &amp; Internship Program</t>
  </si>
  <si>
    <t>AFCM 30th Anniversary Commissions</t>
  </si>
  <si>
    <t>Seen But Not Her</t>
  </si>
  <si>
    <t>Connecting Stories through Mosaic Art</t>
  </si>
  <si>
    <t>In 2019, shake &amp; stir theatre co will present a brand new adaptation of Bronte's enduring classic novel - JANE EYRE in the Cremorne Theatre, QPAC, featuring a cast of QLD favourites with original music composed and performed by Sarah McLeod (The Superjesus).</t>
  </si>
  <si>
    <t>To support the final creative development and premiere performance season of new work 'Explain Normal' at Metro Arts.</t>
  </si>
  <si>
    <t>An immersive multimedia experience about the broken waters of the Murray-Darling centring Australia’s First Peoples voices in sound, video and dialogues will witness, listen to country and call for the urgent return to Traditional Custodianship by Australia’s First Peoples to guide the restoration of this broken freshwater system.</t>
  </si>
  <si>
    <t>M&amp;G QLD's Mentorship, International Fellowship &amp; Internship Program supports paid and volunteer staff in Queensland public museums and galleries to access expertise in national and international cultural institutions for the purpose of professional development. ‍This initiative aims to build the capacity of Queensland’s Collections Sector, its workers and the communities they serve.</t>
  </si>
  <si>
    <t>A special program of commissions of new music by leading Australian composers and a new dance work by Dance North, in celebration of the 30th Anniversary of AFCM and the 25th Anniversary of the Goldner String Quartet.</t>
  </si>
  <si>
    <t>Seen But Not Her is a theatrical conversation between classical music and circus, between musicians playing the music of women composers, and movement, embodied by the 3 musicians and 3 circus performers creating an interplay between performers to unpick the experience of playing and composing, and celebrate women being heard.</t>
  </si>
  <si>
    <t>Mosaic Artist Brett Campbell, will run a series of workshops over 4 days, to teach festival patrons how to create an art piece based on a symbol meaningful to them resulting in a 15x15cm mosaic tile.  The workshops will be run for artists, patrons of the festival (from the community and from further afield) and families. The mosaic tiles will be combined into one large installation to 'connect' the individual stories into one interconnected story of diversity and community. A photographer Meaghan Keane will photograph the individuals tiles and groups of people holiding their mosaics, and the mosaic tiles images will be edited into a quilt to be published on social media and projected onto a screen in Prospectors Hall. This is a discrete visual arts project running alongside the festival.</t>
  </si>
  <si>
    <t>Brisbane, Gold Coast, NSW, VIC</t>
  </si>
  <si>
    <t>Australia wide, International</t>
  </si>
  <si>
    <t>Gympie</t>
  </si>
  <si>
    <t>Mr Eric Bridgeman</t>
  </si>
  <si>
    <t>Ms Leanne Tennant</t>
  </si>
  <si>
    <t>Mr Warraba Weatherall</t>
  </si>
  <si>
    <t>Ms Melanie Stevens</t>
  </si>
  <si>
    <t>Brisbane Community Arts Centre Ltd (t/a Metro Arts)</t>
  </si>
  <si>
    <t>Island Vibe Festival 2019</t>
  </si>
  <si>
    <t>Eric Bridgeman and Haus Yuriyal, Residential Structures for Biennial of Sydney 2020</t>
  </si>
  <si>
    <t>Leanne Tennant -  Completion and release of new work in preparation for public presentations - Australia &amp; UK</t>
  </si>
  <si>
    <t>Exhibition development 2019-2020</t>
  </si>
  <si>
    <t>The Soap Opera</t>
  </si>
  <si>
    <t>Metro Arts, with love</t>
  </si>
  <si>
    <t>Island Vibe Festival, a multi-faceted celebration of music, culture, art exhibitions, interactive workshops, circus, children’s activities, food and craft markets, returns for its 14th edition. This year it will continue with the commitment to diversity in music and arts, bringing more world music, cultural experiences, artistic collaborations and gender equity to the program.</t>
  </si>
  <si>
    <t>Haus Yuriyal, with founding member Eric Bridgeman, will create new work and build residential structures on Cockatoo Island for the Biennale of Sydney. A project based between Australia and Jiwaka Province of Papua New Guinea, Bridgeman will follow his workshop model of collaborative making with family of the YuriAlaiku clan.</t>
  </si>
  <si>
    <t>Mixing, mastering, promotional music video and commercial release to a national and international market in April 2020 of a strong body of new work, increasing market reach and building audiences through strategic marketing campaigns in Australia and the UK.</t>
  </si>
  <si>
    <t>This is an ambitious development project which will be presented in two separate exhibitions titled (1) Documents, and (2) The revolution will not be aestheticised. Through sculptural, filmic and performative elements, the new body of work will consider how Archives construct cultural identities and how cultural aesthetics are disciplined through a scientific gaze.</t>
  </si>
  <si>
    <t>Award-winning electronic duo The Ironing Maidens have an exciting, fresh concept to evolve their already popular bespoke gig theatre, multi-artform show.  This ambitious and epic new work in the form of a serial piece called "The Soap Opera" draws inspiration from the life of the electronic music pioneer Daphne Oram.</t>
  </si>
  <si>
    <t>Metro Arts, with love is a 2-week festival in which community, artists, alumni and audiences can immerse themselves in the rich history and future of independent contemporary arts practice in Queensland by celebrating Metro Arts’ 40 year anniversary, saying goodbye to 109 Edward Street and hello to our next chapter.</t>
  </si>
  <si>
    <t>Point Lookout (North Stradbroke Island)</t>
  </si>
  <si>
    <t>Papua New Guinea, Brisbane, Sydney (NSW), Cairns (TBC)</t>
  </si>
  <si>
    <t xml:space="preserve">Australia, United Kingdom 
 </t>
  </si>
  <si>
    <t>The Trustee For Drama Dragons Business Trust trading as Grin &amp; Tonic Theatre Troupe</t>
  </si>
  <si>
    <t>The 7 Stages of Grieving tour to Los Angeles</t>
  </si>
  <si>
    <t xml:space="preserve">Grin &amp; Tonic Theatre Troupe is producing The 7 Stages of Grieving in Los Angeles in November 2019 with the Los Angeles based Australian Theatre Company. </t>
  </si>
  <si>
    <t>Los Angeles (USA)</t>
  </si>
  <si>
    <t>2019 Lisa Gasteen National Opera School Production of Die Listigen Weiber Von Windsor by Otto Nicolai</t>
  </si>
  <si>
    <t>The School will run a 4 week intensive coaching program culminating in a semi staged production of Die Lustigen Weiber von Windsor by Otto Niolai. The School operates “to offer developing professional Australian singers the very best of what they will experience when they travel overseas”. These singers and repetiteurs will be part of the future of classical music in Australia.</t>
  </si>
  <si>
    <t>South Brisbane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</si>
</sst>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4" formatCode="_-&quot;$&quot;* #,##0.00_-;\-&quot;$&quot;* #,##0.00_-;_-&quot;$&quot;* &quot;-&quot;??_-;_-@_-"/>
    <numFmt numFmtId="164" formatCode="&quot;$&quot;#,##0"/>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71">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6" fontId="5" fillId="3" borderId="14" xfId="0" applyNumberFormat="1" applyFont="1" applyFill="1" applyBorder="1" applyAlignment="1">
      <alignment horizontal="center" vertical="center" wrapText="1"/>
    </xf>
    <xf numFmtId="6"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6" fontId="5" fillId="3" borderId="18" xfId="0" applyNumberFormat="1" applyFont="1" applyFill="1" applyBorder="1" applyAlignment="1">
      <alignment horizontal="right" vertical="center" wrapText="1"/>
    </xf>
    <xf numFmtId="6" fontId="5" fillId="3" borderId="18" xfId="0" applyNumberFormat="1" applyFont="1" applyFill="1" applyBorder="1" applyAlignment="1">
      <alignment horizontal="center" vertical="center" wrapText="1"/>
    </xf>
    <xf numFmtId="0" fontId="5" fillId="0" borderId="14" xfId="0" quotePrefix="1" applyFont="1" applyFill="1" applyBorder="1" applyAlignment="1">
      <alignment vertical="center" wrapText="1"/>
    </xf>
    <xf numFmtId="0" fontId="5" fillId="3" borderId="18" xfId="0" quotePrefix="1" applyFont="1" applyFill="1" applyBorder="1" applyAlignment="1">
      <alignment vertical="center" wrapText="1"/>
    </xf>
    <xf numFmtId="0" fontId="5" fillId="2" borderId="14" xfId="0" applyFont="1" applyFill="1" applyBorder="1" applyAlignment="1">
      <alignment horizontal="center" vertical="center" wrapText="1"/>
    </xf>
    <xf numFmtId="164" fontId="5" fillId="0" borderId="14" xfId="0" applyNumberFormat="1" applyFont="1" applyFill="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3" borderId="14" xfId="0" applyNumberFormat="1" applyFont="1" applyFill="1" applyBorder="1" applyAlignment="1">
      <alignment horizontal="right" vertical="center" wrapText="1"/>
    </xf>
    <xf numFmtId="164" fontId="5" fillId="2" borderId="14" xfId="0" applyNumberFormat="1" applyFont="1" applyFill="1" applyBorder="1" applyAlignment="1">
      <alignment horizontal="right"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21">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ill>
        <patternFill>
          <bgColor indexed="27"/>
        </patternFill>
      </fill>
    </dxf>
    <dxf>
      <fill>
        <patternFill>
          <bgColor indexed="27"/>
        </patternFill>
      </fill>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2:F92" totalsRowShown="0" headerRowDxfId="7" headerRowBorderDxfId="6" tableBorderDxfId="5">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2" headerRowBorderDxfId="1" tableBorderDxfId="0">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mailto:Opera@Cania"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tabSelected="1" zoomScale="66" zoomScaleNormal="66" workbookViewId="0">
      <pane ySplit="2" topLeftCell="A86" activePane="bottomLeft" state="frozen"/>
      <selection pane="bottomLeft" activeCell="C99" sqref="C99"/>
    </sheetView>
  </sheetViews>
  <sheetFormatPr defaultColWidth="9.140625" defaultRowHeight="12.75" x14ac:dyDescent="0.2"/>
  <cols>
    <col min="1" max="1" width="25.5703125" style="1" customWidth="1"/>
    <col min="2" max="2" width="26.5703125" style="3" customWidth="1"/>
    <col min="3" max="3" width="50.7109375"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8" ht="65.25" customHeight="1" x14ac:dyDescent="0.2">
      <c r="A1" s="70" t="s">
        <v>847</v>
      </c>
      <c r="B1" s="70"/>
      <c r="C1" s="70"/>
      <c r="D1" s="70"/>
      <c r="E1" s="70"/>
      <c r="F1" s="70"/>
      <c r="G1" s="70"/>
      <c r="H1" s="70"/>
    </row>
    <row r="2" spans="1:8" s="44" customFormat="1" ht="38.25" x14ac:dyDescent="0.2">
      <c r="A2" s="21" t="s">
        <v>0</v>
      </c>
      <c r="B2" s="21" t="s">
        <v>2</v>
      </c>
      <c r="C2" s="21" t="s">
        <v>550</v>
      </c>
      <c r="D2" s="21" t="s">
        <v>3</v>
      </c>
      <c r="E2" s="21" t="s">
        <v>25</v>
      </c>
      <c r="F2" s="21" t="s">
        <v>386</v>
      </c>
      <c r="G2" s="21" t="s">
        <v>1</v>
      </c>
      <c r="H2" s="21" t="s">
        <v>650</v>
      </c>
    </row>
    <row r="3" spans="1:8" ht="114.75" x14ac:dyDescent="0.2">
      <c r="A3" s="11" t="s">
        <v>325</v>
      </c>
      <c r="B3" s="11" t="s">
        <v>857</v>
      </c>
      <c r="C3" s="11" t="s">
        <v>858</v>
      </c>
      <c r="D3" s="11" t="s">
        <v>876</v>
      </c>
      <c r="E3" s="11" t="s">
        <v>372</v>
      </c>
      <c r="F3" s="11" t="s">
        <v>389</v>
      </c>
      <c r="G3" s="12">
        <v>43134</v>
      </c>
      <c r="H3" s="58" t="s">
        <v>651</v>
      </c>
    </row>
    <row r="4" spans="1:8" ht="76.5" x14ac:dyDescent="0.2">
      <c r="A4" s="13" t="s">
        <v>848</v>
      </c>
      <c r="B4" s="13" t="s">
        <v>859</v>
      </c>
      <c r="C4" s="13" t="s">
        <v>860</v>
      </c>
      <c r="D4" s="13" t="s">
        <v>877</v>
      </c>
      <c r="E4" s="13" t="s">
        <v>29</v>
      </c>
      <c r="F4" s="13" t="s">
        <v>388</v>
      </c>
      <c r="G4" s="14">
        <v>60000</v>
      </c>
      <c r="H4" s="59" t="s">
        <v>651</v>
      </c>
    </row>
    <row r="5" spans="1:8" ht="89.25" x14ac:dyDescent="0.2">
      <c r="A5" s="11" t="s">
        <v>849</v>
      </c>
      <c r="B5" s="11" t="s">
        <v>861</v>
      </c>
      <c r="C5" s="11" t="s">
        <v>862</v>
      </c>
      <c r="D5" s="11" t="s">
        <v>878</v>
      </c>
      <c r="E5" s="11" t="s">
        <v>29</v>
      </c>
      <c r="F5" s="11" t="s">
        <v>732</v>
      </c>
      <c r="G5" s="12">
        <v>43350</v>
      </c>
      <c r="H5" s="58" t="s">
        <v>651</v>
      </c>
    </row>
    <row r="6" spans="1:8" ht="102" x14ac:dyDescent="0.2">
      <c r="A6" s="13" t="s">
        <v>850</v>
      </c>
      <c r="B6" s="13" t="s">
        <v>863</v>
      </c>
      <c r="C6" s="13" t="s">
        <v>864</v>
      </c>
      <c r="D6" s="13" t="s">
        <v>879</v>
      </c>
      <c r="E6" s="13" t="s">
        <v>29</v>
      </c>
      <c r="F6" s="13" t="s">
        <v>389</v>
      </c>
      <c r="G6" s="14">
        <v>24640</v>
      </c>
      <c r="H6" s="59" t="s">
        <v>651</v>
      </c>
    </row>
    <row r="7" spans="1:8" ht="114.75" x14ac:dyDescent="0.2">
      <c r="A7" s="11" t="s">
        <v>851</v>
      </c>
      <c r="B7" s="11" t="s">
        <v>865</v>
      </c>
      <c r="C7" s="11" t="s">
        <v>884</v>
      </c>
      <c r="D7" s="11" t="s">
        <v>882</v>
      </c>
      <c r="E7" s="11" t="s">
        <v>29</v>
      </c>
      <c r="F7" s="11" t="s">
        <v>387</v>
      </c>
      <c r="G7" s="12">
        <v>35000</v>
      </c>
      <c r="H7" s="58" t="s">
        <v>651</v>
      </c>
    </row>
    <row r="8" spans="1:8" ht="51" x14ac:dyDescent="0.2">
      <c r="A8" s="13" t="s">
        <v>852</v>
      </c>
      <c r="B8" s="13" t="s">
        <v>866</v>
      </c>
      <c r="C8" s="13" t="s">
        <v>867</v>
      </c>
      <c r="D8" s="13" t="s">
        <v>27</v>
      </c>
      <c r="E8" s="13" t="s">
        <v>29</v>
      </c>
      <c r="F8" s="13" t="s">
        <v>387</v>
      </c>
      <c r="G8" s="14">
        <v>10000</v>
      </c>
      <c r="H8" s="59" t="s">
        <v>651</v>
      </c>
    </row>
    <row r="9" spans="1:8" ht="89.25" x14ac:dyDescent="0.2">
      <c r="A9" s="11" t="s">
        <v>853</v>
      </c>
      <c r="B9" s="11" t="s">
        <v>868</v>
      </c>
      <c r="C9" s="11" t="s">
        <v>869</v>
      </c>
      <c r="D9" s="11" t="s">
        <v>27</v>
      </c>
      <c r="E9" s="11" t="s">
        <v>372</v>
      </c>
      <c r="F9" s="11" t="s">
        <v>389</v>
      </c>
      <c r="G9" s="12">
        <v>50000</v>
      </c>
      <c r="H9" s="58" t="s">
        <v>651</v>
      </c>
    </row>
    <row r="10" spans="1:8" ht="89.25" x14ac:dyDescent="0.2">
      <c r="A10" s="13" t="s">
        <v>854</v>
      </c>
      <c r="B10" s="13" t="s">
        <v>870</v>
      </c>
      <c r="C10" s="13" t="s">
        <v>871</v>
      </c>
      <c r="D10" s="13" t="s">
        <v>4</v>
      </c>
      <c r="E10" s="13" t="s">
        <v>29</v>
      </c>
      <c r="F10" s="13" t="s">
        <v>745</v>
      </c>
      <c r="G10" s="14">
        <v>41137</v>
      </c>
      <c r="H10" s="59" t="s">
        <v>651</v>
      </c>
    </row>
    <row r="11" spans="1:8" ht="76.5" x14ac:dyDescent="0.2">
      <c r="A11" s="11" t="s">
        <v>855</v>
      </c>
      <c r="B11" s="11" t="s">
        <v>872</v>
      </c>
      <c r="C11" s="11" t="s">
        <v>873</v>
      </c>
      <c r="D11" s="11" t="s">
        <v>881</v>
      </c>
      <c r="E11" s="11" t="s">
        <v>29</v>
      </c>
      <c r="F11" s="11" t="s">
        <v>387</v>
      </c>
      <c r="G11" s="12">
        <v>35710</v>
      </c>
      <c r="H11" s="58" t="s">
        <v>651</v>
      </c>
    </row>
    <row r="12" spans="1:8" ht="76.5" x14ac:dyDescent="0.2">
      <c r="A12" s="13" t="s">
        <v>856</v>
      </c>
      <c r="B12" s="13" t="s">
        <v>874</v>
      </c>
      <c r="C12" s="13" t="s">
        <v>875</v>
      </c>
      <c r="D12" s="13" t="s">
        <v>880</v>
      </c>
      <c r="E12" s="13" t="s">
        <v>29</v>
      </c>
      <c r="F12" s="13" t="s">
        <v>391</v>
      </c>
      <c r="G12" s="14">
        <v>6000</v>
      </c>
      <c r="H12" s="59" t="s">
        <v>651</v>
      </c>
    </row>
    <row r="13" spans="1:8" ht="76.5" x14ac:dyDescent="0.2">
      <c r="A13" s="11" t="s">
        <v>885</v>
      </c>
      <c r="B13" s="11" t="s">
        <v>886</v>
      </c>
      <c r="C13" s="11" t="s">
        <v>887</v>
      </c>
      <c r="D13" s="11" t="s">
        <v>4</v>
      </c>
      <c r="E13" s="11" t="s">
        <v>665</v>
      </c>
      <c r="F13" s="11" t="s">
        <v>732</v>
      </c>
      <c r="G13" s="12">
        <v>34013</v>
      </c>
      <c r="H13" s="12">
        <v>24780</v>
      </c>
    </row>
    <row r="14" spans="1:8" ht="89.25" x14ac:dyDescent="0.2">
      <c r="A14" s="13" t="s">
        <v>888</v>
      </c>
      <c r="B14" s="13" t="s">
        <v>889</v>
      </c>
      <c r="C14" s="63" t="s">
        <v>901</v>
      </c>
      <c r="D14" s="13" t="s">
        <v>4</v>
      </c>
      <c r="E14" s="13" t="s">
        <v>665</v>
      </c>
      <c r="F14" s="13" t="s">
        <v>388</v>
      </c>
      <c r="G14" s="14">
        <v>35555</v>
      </c>
      <c r="H14" s="14">
        <v>2835</v>
      </c>
    </row>
    <row r="15" spans="1:8" ht="76.5" x14ac:dyDescent="0.2">
      <c r="A15" s="11" t="s">
        <v>890</v>
      </c>
      <c r="B15" s="11" t="s">
        <v>891</v>
      </c>
      <c r="C15" s="11" t="s">
        <v>892</v>
      </c>
      <c r="D15" s="11" t="s">
        <v>4</v>
      </c>
      <c r="E15" s="11" t="s">
        <v>665</v>
      </c>
      <c r="F15" s="11" t="s">
        <v>388</v>
      </c>
      <c r="G15" s="12">
        <v>40000</v>
      </c>
      <c r="H15" s="12">
        <v>33040</v>
      </c>
    </row>
    <row r="16" spans="1:8" ht="76.5" x14ac:dyDescent="0.2">
      <c r="A16" s="13" t="s">
        <v>893</v>
      </c>
      <c r="B16" s="13" t="s">
        <v>894</v>
      </c>
      <c r="C16" s="13" t="s">
        <v>902</v>
      </c>
      <c r="D16" s="13" t="s">
        <v>4</v>
      </c>
      <c r="E16" s="13" t="s">
        <v>665</v>
      </c>
      <c r="F16" s="13" t="s">
        <v>899</v>
      </c>
      <c r="G16" s="14">
        <v>35908</v>
      </c>
      <c r="H16" s="14">
        <v>24780</v>
      </c>
    </row>
    <row r="17" spans="1:8" ht="63.75" x14ac:dyDescent="0.2">
      <c r="A17" s="11" t="s">
        <v>895</v>
      </c>
      <c r="B17" s="11" t="s">
        <v>896</v>
      </c>
      <c r="C17" s="17" t="s">
        <v>903</v>
      </c>
      <c r="D17" s="11" t="s">
        <v>4</v>
      </c>
      <c r="E17" s="11" t="s">
        <v>665</v>
      </c>
      <c r="F17" s="11" t="s">
        <v>899</v>
      </c>
      <c r="G17" s="12">
        <v>47000</v>
      </c>
      <c r="H17" s="12">
        <v>33040</v>
      </c>
    </row>
    <row r="18" spans="1:8" ht="89.25" x14ac:dyDescent="0.2">
      <c r="A18" s="13" t="s">
        <v>897</v>
      </c>
      <c r="B18" s="13" t="s">
        <v>898</v>
      </c>
      <c r="C18" s="13" t="s">
        <v>904</v>
      </c>
      <c r="D18" s="13" t="s">
        <v>4</v>
      </c>
      <c r="E18" s="13" t="s">
        <v>665</v>
      </c>
      <c r="F18" s="13" t="s">
        <v>388</v>
      </c>
      <c r="G18" s="14">
        <v>40000</v>
      </c>
      <c r="H18" s="14">
        <v>33040</v>
      </c>
    </row>
    <row r="19" spans="1:8" ht="76.5" x14ac:dyDescent="0.2">
      <c r="A19" s="11" t="s">
        <v>662</v>
      </c>
      <c r="B19" s="11" t="s">
        <v>900</v>
      </c>
      <c r="C19" s="17" t="s">
        <v>905</v>
      </c>
      <c r="D19" s="11" t="s">
        <v>4</v>
      </c>
      <c r="E19" s="11" t="s">
        <v>665</v>
      </c>
      <c r="F19" s="11" t="s">
        <v>387</v>
      </c>
      <c r="G19" s="12">
        <v>39000</v>
      </c>
      <c r="H19" s="12">
        <v>24780</v>
      </c>
    </row>
    <row r="20" spans="1:8" ht="89.25" x14ac:dyDescent="0.2">
      <c r="A20" s="13" t="s">
        <v>906</v>
      </c>
      <c r="B20" s="13" t="s">
        <v>911</v>
      </c>
      <c r="C20" s="13" t="s">
        <v>912</v>
      </c>
      <c r="D20" s="13" t="s">
        <v>4</v>
      </c>
      <c r="E20" s="13" t="s">
        <v>28</v>
      </c>
      <c r="F20" s="13" t="s">
        <v>745</v>
      </c>
      <c r="G20" s="14">
        <v>22600</v>
      </c>
      <c r="H20" s="59" t="s">
        <v>651</v>
      </c>
    </row>
    <row r="21" spans="1:8" ht="89.25" x14ac:dyDescent="0.2">
      <c r="A21" s="60" t="s">
        <v>907</v>
      </c>
      <c r="B21" s="60" t="s">
        <v>913</v>
      </c>
      <c r="C21" s="64" t="s">
        <v>914</v>
      </c>
      <c r="D21" s="60" t="s">
        <v>123</v>
      </c>
      <c r="E21" s="60" t="s">
        <v>29</v>
      </c>
      <c r="F21" s="60" t="s">
        <v>387</v>
      </c>
      <c r="G21" s="61">
        <v>27000</v>
      </c>
      <c r="H21" s="62" t="s">
        <v>651</v>
      </c>
    </row>
    <row r="22" spans="1:8" ht="89.25" x14ac:dyDescent="0.2">
      <c r="A22" s="13" t="s">
        <v>908</v>
      </c>
      <c r="B22" s="13" t="s">
        <v>915</v>
      </c>
      <c r="C22" s="13" t="s">
        <v>916</v>
      </c>
      <c r="D22" s="13" t="s">
        <v>4</v>
      </c>
      <c r="E22" s="13" t="s">
        <v>29</v>
      </c>
      <c r="F22" s="13" t="s">
        <v>389</v>
      </c>
      <c r="G22" s="14">
        <v>60000</v>
      </c>
      <c r="H22" s="59" t="s">
        <v>651</v>
      </c>
    </row>
    <row r="23" spans="1:8" ht="89.25" x14ac:dyDescent="0.2">
      <c r="A23" s="60" t="s">
        <v>909</v>
      </c>
      <c r="B23" s="60" t="s">
        <v>917</v>
      </c>
      <c r="C23" s="64" t="s">
        <v>918</v>
      </c>
      <c r="D23" s="60" t="s">
        <v>923</v>
      </c>
      <c r="E23" s="60" t="s">
        <v>29</v>
      </c>
      <c r="F23" s="60" t="s">
        <v>926</v>
      </c>
      <c r="G23" s="61">
        <v>28915</v>
      </c>
      <c r="H23" s="62" t="s">
        <v>651</v>
      </c>
    </row>
    <row r="24" spans="1:8" ht="76.5" x14ac:dyDescent="0.2">
      <c r="A24" s="13" t="s">
        <v>910</v>
      </c>
      <c r="B24" s="13" t="s">
        <v>919</v>
      </c>
      <c r="C24" s="13" t="s">
        <v>920</v>
      </c>
      <c r="D24" s="13" t="s">
        <v>924</v>
      </c>
      <c r="E24" s="13" t="s">
        <v>29</v>
      </c>
      <c r="F24" s="13" t="s">
        <v>389</v>
      </c>
      <c r="G24" s="14">
        <v>38000</v>
      </c>
      <c r="H24" s="59" t="s">
        <v>651</v>
      </c>
    </row>
    <row r="25" spans="1:8" ht="76.5" x14ac:dyDescent="0.2">
      <c r="A25" s="60" t="s">
        <v>87</v>
      </c>
      <c r="B25" s="60" t="s">
        <v>921</v>
      </c>
      <c r="C25" s="64" t="s">
        <v>922</v>
      </c>
      <c r="D25" s="60" t="s">
        <v>925</v>
      </c>
      <c r="E25" s="60" t="s">
        <v>29</v>
      </c>
      <c r="F25" s="60" t="s">
        <v>387</v>
      </c>
      <c r="G25" s="61">
        <v>30660</v>
      </c>
      <c r="H25" s="62" t="s">
        <v>651</v>
      </c>
    </row>
    <row r="26" spans="1:8" ht="102" x14ac:dyDescent="0.2">
      <c r="A26" s="13" t="s">
        <v>928</v>
      </c>
      <c r="B26" s="13" t="s">
        <v>934</v>
      </c>
      <c r="C26" s="13" t="s">
        <v>941</v>
      </c>
      <c r="D26" s="13" t="s">
        <v>27</v>
      </c>
      <c r="E26" s="13" t="s">
        <v>372</v>
      </c>
      <c r="F26" s="13" t="s">
        <v>731</v>
      </c>
      <c r="G26" s="14">
        <v>60000</v>
      </c>
      <c r="H26" s="59" t="s">
        <v>651</v>
      </c>
    </row>
    <row r="27" spans="1:8" ht="76.5" x14ac:dyDescent="0.2">
      <c r="A27" s="60" t="s">
        <v>10</v>
      </c>
      <c r="B27" s="60" t="s">
        <v>935</v>
      </c>
      <c r="C27" s="64" t="s">
        <v>942</v>
      </c>
      <c r="D27" s="60" t="s">
        <v>27</v>
      </c>
      <c r="E27" s="60" t="s">
        <v>373</v>
      </c>
      <c r="F27" s="60" t="s">
        <v>388</v>
      </c>
      <c r="G27" s="61">
        <v>59800</v>
      </c>
      <c r="H27" s="62" t="s">
        <v>651</v>
      </c>
    </row>
    <row r="28" spans="1:8" ht="76.5" x14ac:dyDescent="0.2">
      <c r="A28" s="13" t="s">
        <v>929</v>
      </c>
      <c r="B28" s="13" t="s">
        <v>936</v>
      </c>
      <c r="C28" s="13" t="s">
        <v>943</v>
      </c>
      <c r="D28" s="13" t="s">
        <v>948</v>
      </c>
      <c r="E28" s="13" t="s">
        <v>372</v>
      </c>
      <c r="F28" s="13" t="s">
        <v>745</v>
      </c>
      <c r="G28" s="14">
        <v>41000</v>
      </c>
      <c r="H28" s="59" t="s">
        <v>651</v>
      </c>
    </row>
    <row r="29" spans="1:8" ht="76.5" x14ac:dyDescent="0.2">
      <c r="A29" s="60" t="s">
        <v>930</v>
      </c>
      <c r="B29" s="60" t="s">
        <v>937</v>
      </c>
      <c r="C29" s="64" t="s">
        <v>944</v>
      </c>
      <c r="D29" s="60" t="s">
        <v>584</v>
      </c>
      <c r="E29" s="60" t="s">
        <v>372</v>
      </c>
      <c r="F29" s="60" t="s">
        <v>389</v>
      </c>
      <c r="G29" s="61">
        <v>54000</v>
      </c>
      <c r="H29" s="62" t="s">
        <v>651</v>
      </c>
    </row>
    <row r="30" spans="1:8" ht="38.25" x14ac:dyDescent="0.2">
      <c r="A30" s="13" t="s">
        <v>931</v>
      </c>
      <c r="B30" s="13" t="s">
        <v>938</v>
      </c>
      <c r="C30" s="13" t="s">
        <v>945</v>
      </c>
      <c r="D30" s="13" t="s">
        <v>584</v>
      </c>
      <c r="E30" s="13" t="s">
        <v>373</v>
      </c>
      <c r="F30" s="13" t="s">
        <v>388</v>
      </c>
      <c r="G30" s="14">
        <v>19500</v>
      </c>
      <c r="H30" s="59" t="s">
        <v>651</v>
      </c>
    </row>
    <row r="31" spans="1:8" ht="89.25" x14ac:dyDescent="0.2">
      <c r="A31" s="60" t="s">
        <v>932</v>
      </c>
      <c r="B31" s="60" t="s">
        <v>939</v>
      </c>
      <c r="C31" s="64" t="s">
        <v>946</v>
      </c>
      <c r="D31" s="60" t="s">
        <v>949</v>
      </c>
      <c r="E31" s="60" t="s">
        <v>373</v>
      </c>
      <c r="F31" s="60" t="s">
        <v>745</v>
      </c>
      <c r="G31" s="61">
        <v>22000</v>
      </c>
      <c r="H31" s="62" t="s">
        <v>651</v>
      </c>
    </row>
    <row r="32" spans="1:8" ht="38.25" x14ac:dyDescent="0.2">
      <c r="A32" s="13" t="s">
        <v>933</v>
      </c>
      <c r="B32" s="13" t="s">
        <v>940</v>
      </c>
      <c r="C32" s="13" t="s">
        <v>947</v>
      </c>
      <c r="D32" s="13" t="s">
        <v>4</v>
      </c>
      <c r="E32" s="13" t="s">
        <v>372</v>
      </c>
      <c r="F32" s="13" t="s">
        <v>732</v>
      </c>
      <c r="G32" s="14">
        <v>32250</v>
      </c>
      <c r="H32" s="59" t="s">
        <v>651</v>
      </c>
    </row>
    <row r="33" spans="1:8" ht="89.25" x14ac:dyDescent="0.2">
      <c r="A33" s="60" t="s">
        <v>594</v>
      </c>
      <c r="B33" s="60" t="s">
        <v>953</v>
      </c>
      <c r="C33" s="64" t="s">
        <v>958</v>
      </c>
      <c r="D33" s="60" t="s">
        <v>963</v>
      </c>
      <c r="E33" s="60" t="s">
        <v>28</v>
      </c>
      <c r="F33" s="60" t="s">
        <v>547</v>
      </c>
      <c r="G33" s="61">
        <v>60000</v>
      </c>
      <c r="H33" s="62" t="s">
        <v>651</v>
      </c>
    </row>
    <row r="34" spans="1:8" ht="38.25" x14ac:dyDescent="0.2">
      <c r="A34" s="13" t="s">
        <v>272</v>
      </c>
      <c r="B34" s="13" t="s">
        <v>954</v>
      </c>
      <c r="C34" s="13" t="s">
        <v>959</v>
      </c>
      <c r="D34" s="13" t="s">
        <v>964</v>
      </c>
      <c r="E34" s="13" t="s">
        <v>28</v>
      </c>
      <c r="F34" s="13" t="s">
        <v>968</v>
      </c>
      <c r="G34" s="14">
        <v>35000</v>
      </c>
      <c r="H34" s="59" t="s">
        <v>651</v>
      </c>
    </row>
    <row r="35" spans="1:8" ht="76.5" x14ac:dyDescent="0.2">
      <c r="A35" s="60" t="s">
        <v>950</v>
      </c>
      <c r="B35" s="60" t="s">
        <v>955</v>
      </c>
      <c r="C35" s="64" t="s">
        <v>960</v>
      </c>
      <c r="D35" s="60" t="s">
        <v>965</v>
      </c>
      <c r="E35" s="60" t="s">
        <v>28</v>
      </c>
      <c r="F35" s="60" t="s">
        <v>389</v>
      </c>
      <c r="G35" s="61">
        <v>26000</v>
      </c>
      <c r="H35" s="62" t="s">
        <v>651</v>
      </c>
    </row>
    <row r="36" spans="1:8" ht="38.25" x14ac:dyDescent="0.2">
      <c r="A36" s="13" t="s">
        <v>951</v>
      </c>
      <c r="B36" s="13" t="s">
        <v>956</v>
      </c>
      <c r="C36" s="13" t="s">
        <v>961</v>
      </c>
      <c r="D36" s="13" t="s">
        <v>966</v>
      </c>
      <c r="E36" s="13" t="s">
        <v>29</v>
      </c>
      <c r="F36" s="13" t="s">
        <v>549</v>
      </c>
      <c r="G36" s="14">
        <v>24500</v>
      </c>
      <c r="H36" s="59" t="s">
        <v>651</v>
      </c>
    </row>
    <row r="37" spans="1:8" ht="76.5" x14ac:dyDescent="0.2">
      <c r="A37" s="60" t="s">
        <v>952</v>
      </c>
      <c r="B37" s="60" t="s">
        <v>957</v>
      </c>
      <c r="C37" s="64" t="s">
        <v>962</v>
      </c>
      <c r="D37" s="60" t="s">
        <v>967</v>
      </c>
      <c r="E37" s="60" t="s">
        <v>29</v>
      </c>
      <c r="F37" s="60" t="s">
        <v>389</v>
      </c>
      <c r="G37" s="61">
        <v>59000</v>
      </c>
      <c r="H37" s="62" t="s">
        <v>651</v>
      </c>
    </row>
    <row r="38" spans="1:8" ht="51" x14ac:dyDescent="0.2">
      <c r="A38" s="13" t="s">
        <v>672</v>
      </c>
      <c r="B38" s="13" t="s">
        <v>969</v>
      </c>
      <c r="C38" s="13" t="s">
        <v>970</v>
      </c>
      <c r="D38" s="13" t="s">
        <v>971</v>
      </c>
      <c r="E38" s="13" t="s">
        <v>372</v>
      </c>
      <c r="F38" s="13" t="s">
        <v>745</v>
      </c>
      <c r="G38" s="14">
        <v>25000</v>
      </c>
      <c r="H38" s="59" t="s">
        <v>651</v>
      </c>
    </row>
    <row r="39" spans="1:8" ht="89.25" x14ac:dyDescent="0.2">
      <c r="A39" s="60" t="s">
        <v>66</v>
      </c>
      <c r="B39" s="60" t="s">
        <v>972</v>
      </c>
      <c r="C39" s="64" t="s">
        <v>973</v>
      </c>
      <c r="D39" s="60" t="s">
        <v>974</v>
      </c>
      <c r="E39" s="60" t="s">
        <v>372</v>
      </c>
      <c r="F39" s="60" t="s">
        <v>391</v>
      </c>
      <c r="G39" s="61">
        <v>53460</v>
      </c>
      <c r="H39" s="61">
        <v>4040</v>
      </c>
    </row>
    <row r="40" spans="1:8" ht="89.25" x14ac:dyDescent="0.2">
      <c r="A40" s="13" t="s">
        <v>975</v>
      </c>
      <c r="B40" s="13" t="s">
        <v>980</v>
      </c>
      <c r="C40" s="13" t="s">
        <v>987</v>
      </c>
      <c r="D40" s="13" t="s">
        <v>4</v>
      </c>
      <c r="E40" s="13" t="s">
        <v>373</v>
      </c>
      <c r="F40" s="13" t="s">
        <v>997</v>
      </c>
      <c r="G40" s="14">
        <v>21110</v>
      </c>
      <c r="H40" s="59" t="s">
        <v>651</v>
      </c>
    </row>
    <row r="41" spans="1:8" ht="76.5" x14ac:dyDescent="0.2">
      <c r="A41" s="60" t="s">
        <v>88</v>
      </c>
      <c r="B41" s="60" t="s">
        <v>981</v>
      </c>
      <c r="C41" s="64" t="s">
        <v>988</v>
      </c>
      <c r="D41" s="60" t="s">
        <v>4</v>
      </c>
      <c r="E41" s="60" t="s">
        <v>373</v>
      </c>
      <c r="F41" s="60" t="s">
        <v>388</v>
      </c>
      <c r="G41" s="61">
        <v>60000</v>
      </c>
      <c r="H41" s="62" t="s">
        <v>651</v>
      </c>
    </row>
    <row r="42" spans="1:8" ht="102" x14ac:dyDescent="0.2">
      <c r="A42" s="13" t="s">
        <v>976</v>
      </c>
      <c r="B42" s="13" t="s">
        <v>982</v>
      </c>
      <c r="C42" s="13" t="s">
        <v>1055</v>
      </c>
      <c r="D42" s="13" t="s">
        <v>78</v>
      </c>
      <c r="E42" s="13" t="s">
        <v>372</v>
      </c>
      <c r="F42" s="13" t="s">
        <v>388</v>
      </c>
      <c r="G42" s="14">
        <v>50830</v>
      </c>
      <c r="H42" s="59" t="s">
        <v>651</v>
      </c>
    </row>
    <row r="43" spans="1:8" ht="89.25" x14ac:dyDescent="0.2">
      <c r="A43" s="60" t="s">
        <v>977</v>
      </c>
      <c r="B43" s="60" t="s">
        <v>983</v>
      </c>
      <c r="C43" s="64" t="s">
        <v>989</v>
      </c>
      <c r="D43" s="60" t="s">
        <v>994</v>
      </c>
      <c r="E43" s="60" t="s">
        <v>372</v>
      </c>
      <c r="F43" s="60" t="s">
        <v>389</v>
      </c>
      <c r="G43" s="61">
        <v>40000</v>
      </c>
      <c r="H43" s="62" t="s">
        <v>651</v>
      </c>
    </row>
    <row r="44" spans="1:8" ht="165.75" x14ac:dyDescent="0.2">
      <c r="A44" s="13" t="s">
        <v>978</v>
      </c>
      <c r="B44" s="13" t="s">
        <v>984</v>
      </c>
      <c r="C44" s="13" t="s">
        <v>990</v>
      </c>
      <c r="D44" s="13" t="s">
        <v>995</v>
      </c>
      <c r="E44" s="13" t="s">
        <v>372</v>
      </c>
      <c r="F44" s="13" t="s">
        <v>731</v>
      </c>
      <c r="G44" s="14">
        <v>26665</v>
      </c>
      <c r="H44" s="59" t="s">
        <v>651</v>
      </c>
    </row>
    <row r="45" spans="1:8" ht="102" x14ac:dyDescent="0.2">
      <c r="A45" s="60" t="s">
        <v>979</v>
      </c>
      <c r="B45" s="60" t="s">
        <v>985</v>
      </c>
      <c r="C45" s="64" t="s">
        <v>991</v>
      </c>
      <c r="D45" s="60" t="s">
        <v>27</v>
      </c>
      <c r="E45" s="60" t="s">
        <v>373</v>
      </c>
      <c r="F45" s="60" t="s">
        <v>388</v>
      </c>
      <c r="G45" s="61">
        <v>19154</v>
      </c>
      <c r="H45" s="62" t="s">
        <v>651</v>
      </c>
    </row>
    <row r="46" spans="1:8" ht="76.5" x14ac:dyDescent="0.2">
      <c r="A46" s="13" t="s">
        <v>674</v>
      </c>
      <c r="B46" s="13" t="s">
        <v>674</v>
      </c>
      <c r="C46" s="13" t="s">
        <v>992</v>
      </c>
      <c r="D46" s="13" t="s">
        <v>996</v>
      </c>
      <c r="E46" s="13" t="s">
        <v>372</v>
      </c>
      <c r="F46" s="13" t="s">
        <v>732</v>
      </c>
      <c r="G46" s="14">
        <v>27000</v>
      </c>
      <c r="H46" s="59" t="s">
        <v>651</v>
      </c>
    </row>
    <row r="47" spans="1:8" ht="204" x14ac:dyDescent="0.2">
      <c r="A47" s="60" t="s">
        <v>488</v>
      </c>
      <c r="B47" s="60" t="s">
        <v>986</v>
      </c>
      <c r="C47" s="64" t="s">
        <v>993</v>
      </c>
      <c r="D47" s="60" t="s">
        <v>4</v>
      </c>
      <c r="E47" s="60" t="s">
        <v>373</v>
      </c>
      <c r="F47" s="60" t="s">
        <v>389</v>
      </c>
      <c r="G47" s="61">
        <v>22657</v>
      </c>
      <c r="H47" s="62" t="s">
        <v>651</v>
      </c>
    </row>
    <row r="48" spans="1:8" ht="38.25" x14ac:dyDescent="0.2">
      <c r="A48" s="13" t="s">
        <v>1037</v>
      </c>
      <c r="B48" s="13" t="s">
        <v>1038</v>
      </c>
      <c r="C48" s="13" t="s">
        <v>1039</v>
      </c>
      <c r="D48" s="13" t="s">
        <v>4</v>
      </c>
      <c r="E48" s="13" t="s">
        <v>43</v>
      </c>
      <c r="F48" s="13" t="s">
        <v>926</v>
      </c>
      <c r="G48" s="14">
        <v>100000</v>
      </c>
      <c r="H48" s="59" t="s">
        <v>651</v>
      </c>
    </row>
    <row r="49" spans="1:8" ht="89.25" x14ac:dyDescent="0.2">
      <c r="A49" s="60" t="s">
        <v>998</v>
      </c>
      <c r="B49" s="60" t="s">
        <v>999</v>
      </c>
      <c r="C49" s="64" t="s">
        <v>1000</v>
      </c>
      <c r="D49" s="60" t="s">
        <v>348</v>
      </c>
      <c r="E49" s="60" t="s">
        <v>28</v>
      </c>
      <c r="F49" s="60" t="s">
        <v>732</v>
      </c>
      <c r="G49" s="61">
        <v>49500</v>
      </c>
      <c r="H49" s="62" t="s">
        <v>651</v>
      </c>
    </row>
    <row r="50" spans="1:8" ht="102" x14ac:dyDescent="0.2">
      <c r="A50" s="13" t="s">
        <v>1001</v>
      </c>
      <c r="B50" s="13" t="s">
        <v>1002</v>
      </c>
      <c r="C50" s="13" t="s">
        <v>1003</v>
      </c>
      <c r="D50" s="13" t="s">
        <v>1031</v>
      </c>
      <c r="E50" s="13" t="s">
        <v>29</v>
      </c>
      <c r="F50" s="13" t="s">
        <v>389</v>
      </c>
      <c r="G50" s="14">
        <v>60000</v>
      </c>
      <c r="H50" s="59" t="s">
        <v>651</v>
      </c>
    </row>
    <row r="51" spans="1:8" ht="89.25" x14ac:dyDescent="0.2">
      <c r="A51" s="60" t="s">
        <v>1004</v>
      </c>
      <c r="B51" s="60" t="s">
        <v>1005</v>
      </c>
      <c r="C51" s="64" t="s">
        <v>1006</v>
      </c>
      <c r="D51" s="60" t="s">
        <v>27</v>
      </c>
      <c r="E51" s="60" t="s">
        <v>43</v>
      </c>
      <c r="F51" s="60" t="s">
        <v>388</v>
      </c>
      <c r="G51" s="61">
        <v>48650</v>
      </c>
      <c r="H51" s="62" t="s">
        <v>651</v>
      </c>
    </row>
    <row r="52" spans="1:8" ht="114.75" x14ac:dyDescent="0.2">
      <c r="A52" s="13" t="s">
        <v>1007</v>
      </c>
      <c r="B52" s="13" t="s">
        <v>1008</v>
      </c>
      <c r="C52" s="13" t="s">
        <v>1009</v>
      </c>
      <c r="D52" s="13" t="s">
        <v>1032</v>
      </c>
      <c r="E52" s="13" t="s">
        <v>29</v>
      </c>
      <c r="F52" s="13" t="s">
        <v>745</v>
      </c>
      <c r="G52" s="14">
        <v>49500</v>
      </c>
      <c r="H52" s="59" t="s">
        <v>651</v>
      </c>
    </row>
    <row r="53" spans="1:8" ht="63.75" x14ac:dyDescent="0.2">
      <c r="A53" s="60" t="s">
        <v>1010</v>
      </c>
      <c r="B53" s="60" t="s">
        <v>1011</v>
      </c>
      <c r="C53" s="64" t="s">
        <v>1012</v>
      </c>
      <c r="D53" s="60" t="s">
        <v>1033</v>
      </c>
      <c r="E53" s="60" t="s">
        <v>28</v>
      </c>
      <c r="F53" s="60" t="s">
        <v>391</v>
      </c>
      <c r="G53" s="61">
        <v>15320</v>
      </c>
      <c r="H53" s="62" t="s">
        <v>651</v>
      </c>
    </row>
    <row r="54" spans="1:8" ht="89.25" x14ac:dyDescent="0.2">
      <c r="A54" s="13" t="s">
        <v>1013</v>
      </c>
      <c r="B54" s="13" t="s">
        <v>1014</v>
      </c>
      <c r="C54" s="13" t="s">
        <v>1015</v>
      </c>
      <c r="D54" s="13" t="s">
        <v>1034</v>
      </c>
      <c r="E54" s="13" t="s">
        <v>29</v>
      </c>
      <c r="F54" s="13" t="s">
        <v>745</v>
      </c>
      <c r="G54" s="14">
        <v>39800</v>
      </c>
      <c r="H54" s="59" t="s">
        <v>651</v>
      </c>
    </row>
    <row r="55" spans="1:8" ht="51" x14ac:dyDescent="0.2">
      <c r="A55" s="60" t="s">
        <v>1016</v>
      </c>
      <c r="B55" s="60" t="s">
        <v>1017</v>
      </c>
      <c r="C55" s="64" t="s">
        <v>1018</v>
      </c>
      <c r="D55" s="60" t="s">
        <v>1035</v>
      </c>
      <c r="E55" s="60" t="s">
        <v>28</v>
      </c>
      <c r="F55" s="60" t="s">
        <v>389</v>
      </c>
      <c r="G55" s="61">
        <v>59676</v>
      </c>
      <c r="H55" s="62" t="s">
        <v>651</v>
      </c>
    </row>
    <row r="56" spans="1:8" ht="89.25" x14ac:dyDescent="0.2">
      <c r="A56" s="13" t="s">
        <v>1019</v>
      </c>
      <c r="B56" s="13" t="s">
        <v>1020</v>
      </c>
      <c r="C56" s="13" t="s">
        <v>1021</v>
      </c>
      <c r="D56" s="13" t="s">
        <v>1036</v>
      </c>
      <c r="E56" s="13" t="s">
        <v>28</v>
      </c>
      <c r="F56" s="13" t="s">
        <v>731</v>
      </c>
      <c r="G56" s="14">
        <v>25000</v>
      </c>
      <c r="H56" s="59" t="s">
        <v>651</v>
      </c>
    </row>
    <row r="57" spans="1:8" ht="25.5" x14ac:dyDescent="0.2">
      <c r="A57" s="60" t="s">
        <v>1022</v>
      </c>
      <c r="B57" s="60" t="s">
        <v>1023</v>
      </c>
      <c r="C57" s="64" t="s">
        <v>1024</v>
      </c>
      <c r="D57" s="60" t="s">
        <v>4</v>
      </c>
      <c r="E57" s="60" t="s">
        <v>29</v>
      </c>
      <c r="F57" s="60" t="s">
        <v>745</v>
      </c>
      <c r="G57" s="61">
        <v>12500</v>
      </c>
      <c r="H57" s="62" t="s">
        <v>651</v>
      </c>
    </row>
    <row r="58" spans="1:8" ht="89.25" x14ac:dyDescent="0.2">
      <c r="A58" s="13" t="s">
        <v>1025</v>
      </c>
      <c r="B58" s="13" t="s">
        <v>1026</v>
      </c>
      <c r="C58" s="13" t="s">
        <v>1027</v>
      </c>
      <c r="D58" s="13" t="s">
        <v>27</v>
      </c>
      <c r="E58" s="13" t="s">
        <v>28</v>
      </c>
      <c r="F58" s="13" t="s">
        <v>391</v>
      </c>
      <c r="G58" s="14">
        <v>6012</v>
      </c>
      <c r="H58" s="59" t="s">
        <v>651</v>
      </c>
    </row>
    <row r="59" spans="1:8" ht="89.25" x14ac:dyDescent="0.2">
      <c r="A59" s="60" t="s">
        <v>1028</v>
      </c>
      <c r="B59" s="60" t="s">
        <v>1029</v>
      </c>
      <c r="C59" s="64" t="s">
        <v>1030</v>
      </c>
      <c r="D59" s="60" t="s">
        <v>27</v>
      </c>
      <c r="E59" s="60" t="s">
        <v>28</v>
      </c>
      <c r="F59" s="60" t="s">
        <v>389</v>
      </c>
      <c r="G59" s="61">
        <v>25700</v>
      </c>
      <c r="H59" s="62" t="s">
        <v>651</v>
      </c>
    </row>
    <row r="60" spans="1:8" ht="63.75" x14ac:dyDescent="0.2">
      <c r="A60" s="13" t="s">
        <v>1040</v>
      </c>
      <c r="B60" s="13" t="s">
        <v>1047</v>
      </c>
      <c r="C60" s="13" t="s">
        <v>1056</v>
      </c>
      <c r="D60" s="13" t="s">
        <v>1064</v>
      </c>
      <c r="E60" s="13" t="s">
        <v>28</v>
      </c>
      <c r="F60" s="13" t="s">
        <v>732</v>
      </c>
      <c r="G60" s="14">
        <v>56200</v>
      </c>
      <c r="H60" s="59" t="s">
        <v>651</v>
      </c>
    </row>
    <row r="61" spans="1:8" ht="102" x14ac:dyDescent="0.2">
      <c r="A61" s="60" t="s">
        <v>1041</v>
      </c>
      <c r="B61" s="60" t="s">
        <v>1048</v>
      </c>
      <c r="C61" s="64" t="s">
        <v>1057</v>
      </c>
      <c r="D61" s="60" t="s">
        <v>1065</v>
      </c>
      <c r="E61" s="60" t="s">
        <v>374</v>
      </c>
      <c r="F61" s="60" t="s">
        <v>387</v>
      </c>
      <c r="G61" s="61">
        <v>37338</v>
      </c>
      <c r="H61" s="62" t="s">
        <v>651</v>
      </c>
    </row>
    <row r="62" spans="1:8" ht="76.5" x14ac:dyDescent="0.2">
      <c r="A62" s="13" t="s">
        <v>1042</v>
      </c>
      <c r="B62" s="13" t="s">
        <v>1049</v>
      </c>
      <c r="C62" s="13" t="s">
        <v>1058</v>
      </c>
      <c r="D62" s="13" t="s">
        <v>1066</v>
      </c>
      <c r="E62" s="13" t="s">
        <v>28</v>
      </c>
      <c r="F62" s="13" t="s">
        <v>926</v>
      </c>
      <c r="G62" s="14">
        <v>28250</v>
      </c>
      <c r="H62" s="59" t="s">
        <v>651</v>
      </c>
    </row>
    <row r="63" spans="1:8" ht="102" x14ac:dyDescent="0.2">
      <c r="A63" s="60" t="s">
        <v>1043</v>
      </c>
      <c r="B63" s="60" t="s">
        <v>1050</v>
      </c>
      <c r="C63" s="64" t="s">
        <v>1059</v>
      </c>
      <c r="D63" s="60" t="s">
        <v>4</v>
      </c>
      <c r="E63" s="60" t="s">
        <v>28</v>
      </c>
      <c r="F63" s="60" t="s">
        <v>388</v>
      </c>
      <c r="G63" s="61">
        <v>26500</v>
      </c>
      <c r="H63" s="62" t="s">
        <v>651</v>
      </c>
    </row>
    <row r="64" spans="1:8" ht="89.25" x14ac:dyDescent="0.2">
      <c r="A64" s="13" t="s">
        <v>450</v>
      </c>
      <c r="B64" s="13" t="s">
        <v>1051</v>
      </c>
      <c r="C64" s="13" t="s">
        <v>1060</v>
      </c>
      <c r="D64" s="13" t="s">
        <v>1067</v>
      </c>
      <c r="E64" s="13" t="s">
        <v>373</v>
      </c>
      <c r="F64" s="13" t="s">
        <v>732</v>
      </c>
      <c r="G64" s="14">
        <v>47200</v>
      </c>
      <c r="H64" s="59" t="s">
        <v>651</v>
      </c>
    </row>
    <row r="65" spans="1:8" ht="51" x14ac:dyDescent="0.2">
      <c r="A65" s="60" t="s">
        <v>1044</v>
      </c>
      <c r="B65" s="60" t="s">
        <v>1054</v>
      </c>
      <c r="C65" s="64" t="s">
        <v>1061</v>
      </c>
      <c r="D65" s="60" t="s">
        <v>78</v>
      </c>
      <c r="E65" s="60" t="s">
        <v>28</v>
      </c>
      <c r="F65" s="60" t="s">
        <v>732</v>
      </c>
      <c r="G65" s="61">
        <v>38000</v>
      </c>
      <c r="H65" s="62" t="s">
        <v>651</v>
      </c>
    </row>
    <row r="66" spans="1:8" ht="63.75" x14ac:dyDescent="0.2">
      <c r="A66" s="13" t="s">
        <v>1045</v>
      </c>
      <c r="B66" s="13" t="s">
        <v>1052</v>
      </c>
      <c r="C66" s="13" t="s">
        <v>1062</v>
      </c>
      <c r="D66" s="13" t="s">
        <v>1068</v>
      </c>
      <c r="E66" s="13" t="s">
        <v>373</v>
      </c>
      <c r="F66" s="13" t="s">
        <v>388</v>
      </c>
      <c r="G66" s="14">
        <v>37050</v>
      </c>
      <c r="H66" s="59" t="s">
        <v>651</v>
      </c>
    </row>
    <row r="67" spans="1:8" ht="76.5" x14ac:dyDescent="0.2">
      <c r="A67" s="60" t="s">
        <v>1046</v>
      </c>
      <c r="B67" s="60" t="s">
        <v>1053</v>
      </c>
      <c r="C67" s="64" t="s">
        <v>1063</v>
      </c>
      <c r="D67" s="60" t="s">
        <v>482</v>
      </c>
      <c r="E67" s="60" t="s">
        <v>373</v>
      </c>
      <c r="F67" s="60" t="s">
        <v>389</v>
      </c>
      <c r="G67" s="61">
        <v>4908</v>
      </c>
      <c r="H67" s="62" t="s">
        <v>651</v>
      </c>
    </row>
    <row r="68" spans="1:8" ht="76.5" x14ac:dyDescent="0.2">
      <c r="A68" s="13" t="s">
        <v>1069</v>
      </c>
      <c r="B68" s="13" t="s">
        <v>1075</v>
      </c>
      <c r="C68" s="13" t="s">
        <v>1076</v>
      </c>
      <c r="D68" s="13" t="s">
        <v>4</v>
      </c>
      <c r="E68" s="13" t="s">
        <v>29</v>
      </c>
      <c r="F68" s="13" t="s">
        <v>388</v>
      </c>
      <c r="G68" s="14">
        <v>29728</v>
      </c>
      <c r="H68" s="59" t="s">
        <v>651</v>
      </c>
    </row>
    <row r="69" spans="1:8" ht="76.5" x14ac:dyDescent="0.2">
      <c r="A69" s="60" t="s">
        <v>1070</v>
      </c>
      <c r="B69" s="60" t="s">
        <v>1077</v>
      </c>
      <c r="C69" s="64" t="s">
        <v>1078</v>
      </c>
      <c r="D69" s="60" t="s">
        <v>455</v>
      </c>
      <c r="E69" s="60" t="s">
        <v>28</v>
      </c>
      <c r="F69" s="60" t="s">
        <v>388</v>
      </c>
      <c r="G69" s="61">
        <v>4635</v>
      </c>
      <c r="H69" s="62" t="s">
        <v>651</v>
      </c>
    </row>
    <row r="70" spans="1:8" ht="38.25" x14ac:dyDescent="0.2">
      <c r="A70" s="13" t="s">
        <v>1071</v>
      </c>
      <c r="B70" s="13" t="s">
        <v>1079</v>
      </c>
      <c r="C70" s="13" t="s">
        <v>1080</v>
      </c>
      <c r="D70" s="13" t="s">
        <v>1088</v>
      </c>
      <c r="E70" s="13" t="s">
        <v>43</v>
      </c>
      <c r="F70" s="13" t="s">
        <v>745</v>
      </c>
      <c r="G70" s="14">
        <v>70000</v>
      </c>
      <c r="H70" s="59" t="s">
        <v>651</v>
      </c>
    </row>
    <row r="71" spans="1:8" ht="89.25" x14ac:dyDescent="0.2">
      <c r="A71" s="60" t="s">
        <v>1072</v>
      </c>
      <c r="B71" s="60" t="s">
        <v>1081</v>
      </c>
      <c r="C71" s="64" t="s">
        <v>1082</v>
      </c>
      <c r="D71" s="60" t="s">
        <v>1089</v>
      </c>
      <c r="E71" s="60" t="s">
        <v>29</v>
      </c>
      <c r="F71" s="60" t="s">
        <v>391</v>
      </c>
      <c r="G71" s="61">
        <v>44500</v>
      </c>
      <c r="H71" s="62" t="s">
        <v>651</v>
      </c>
    </row>
    <row r="72" spans="1:8" ht="89.25" x14ac:dyDescent="0.2">
      <c r="A72" s="13" t="s">
        <v>68</v>
      </c>
      <c r="B72" s="13" t="s">
        <v>1083</v>
      </c>
      <c r="C72" s="13" t="s">
        <v>1091</v>
      </c>
      <c r="D72" s="13" t="s">
        <v>482</v>
      </c>
      <c r="E72" s="13" t="s">
        <v>29</v>
      </c>
      <c r="F72" s="13" t="s">
        <v>732</v>
      </c>
      <c r="G72" s="14">
        <v>48947</v>
      </c>
      <c r="H72" s="59" t="s">
        <v>651</v>
      </c>
    </row>
    <row r="73" spans="1:8" ht="89.25" x14ac:dyDescent="0.2">
      <c r="A73" s="60" t="s">
        <v>1073</v>
      </c>
      <c r="B73" s="60" t="s">
        <v>1084</v>
      </c>
      <c r="C73" s="64" t="s">
        <v>1085</v>
      </c>
      <c r="D73" s="60" t="s">
        <v>1090</v>
      </c>
      <c r="E73" s="60" t="s">
        <v>28</v>
      </c>
      <c r="F73" s="60" t="s">
        <v>389</v>
      </c>
      <c r="G73" s="61">
        <v>16370</v>
      </c>
      <c r="H73" s="62" t="s">
        <v>651</v>
      </c>
    </row>
    <row r="74" spans="1:8" ht="89.25" x14ac:dyDescent="0.2">
      <c r="A74" s="13" t="s">
        <v>1074</v>
      </c>
      <c r="B74" s="13" t="s">
        <v>1086</v>
      </c>
      <c r="C74" s="13" t="s">
        <v>1087</v>
      </c>
      <c r="D74" s="13" t="s">
        <v>482</v>
      </c>
      <c r="E74" s="13" t="s">
        <v>29</v>
      </c>
      <c r="F74" s="13" t="s">
        <v>388</v>
      </c>
      <c r="G74" s="14">
        <v>26500</v>
      </c>
      <c r="H74" s="59" t="s">
        <v>651</v>
      </c>
    </row>
    <row r="75" spans="1:8" ht="63.75" x14ac:dyDescent="0.2">
      <c r="A75" s="60" t="s">
        <v>1092</v>
      </c>
      <c r="B75" s="60" t="s">
        <v>1098</v>
      </c>
      <c r="C75" s="64" t="s">
        <v>1105</v>
      </c>
      <c r="D75" s="60" t="s">
        <v>4</v>
      </c>
      <c r="E75" s="60" t="s">
        <v>29</v>
      </c>
      <c r="F75" s="60" t="s">
        <v>388</v>
      </c>
      <c r="G75" s="61">
        <v>60000</v>
      </c>
      <c r="H75" s="62"/>
    </row>
    <row r="76" spans="1:8" ht="38.25" x14ac:dyDescent="0.2">
      <c r="A76" s="13" t="s">
        <v>764</v>
      </c>
      <c r="B76" s="13" t="s">
        <v>1099</v>
      </c>
      <c r="C76" s="13" t="s">
        <v>1106</v>
      </c>
      <c r="D76" s="13" t="s">
        <v>4</v>
      </c>
      <c r="E76" s="13" t="s">
        <v>29</v>
      </c>
      <c r="F76" s="13" t="s">
        <v>388</v>
      </c>
      <c r="G76" s="14">
        <v>15000</v>
      </c>
      <c r="H76" s="59"/>
    </row>
    <row r="77" spans="1:8" ht="76.5" x14ac:dyDescent="0.2">
      <c r="A77" s="60" t="s">
        <v>1093</v>
      </c>
      <c r="B77" s="60" t="s">
        <v>1100</v>
      </c>
      <c r="C77" s="64" t="s">
        <v>1107</v>
      </c>
      <c r="D77" s="60" t="s">
        <v>1112</v>
      </c>
      <c r="E77" s="60" t="s">
        <v>28</v>
      </c>
      <c r="F77" s="60" t="s">
        <v>389</v>
      </c>
      <c r="G77" s="61">
        <v>38295</v>
      </c>
      <c r="H77" s="62"/>
    </row>
    <row r="78" spans="1:8" ht="102" x14ac:dyDescent="0.2">
      <c r="A78" s="13" t="s">
        <v>1094</v>
      </c>
      <c r="B78" s="13" t="s">
        <v>1101</v>
      </c>
      <c r="C78" s="13" t="s">
        <v>1108</v>
      </c>
      <c r="D78" s="13" t="s">
        <v>1113</v>
      </c>
      <c r="E78" s="13" t="s">
        <v>29</v>
      </c>
      <c r="F78" s="13" t="s">
        <v>732</v>
      </c>
      <c r="G78" s="14">
        <v>59500</v>
      </c>
      <c r="H78" s="59"/>
    </row>
    <row r="79" spans="1:8" ht="63.75" x14ac:dyDescent="0.2">
      <c r="A79" s="60" t="s">
        <v>1095</v>
      </c>
      <c r="B79" s="60" t="s">
        <v>1102</v>
      </c>
      <c r="C79" s="64" t="s">
        <v>1109</v>
      </c>
      <c r="D79" s="60" t="s">
        <v>238</v>
      </c>
      <c r="E79" s="60" t="s">
        <v>29</v>
      </c>
      <c r="F79" s="60" t="s">
        <v>731</v>
      </c>
      <c r="G79" s="61">
        <v>25000</v>
      </c>
      <c r="H79" s="62"/>
    </row>
    <row r="80" spans="1:8" ht="89.25" x14ac:dyDescent="0.2">
      <c r="A80" s="13" t="s">
        <v>1096</v>
      </c>
      <c r="B80" s="13" t="s">
        <v>1103</v>
      </c>
      <c r="C80" s="13" t="s">
        <v>1110</v>
      </c>
      <c r="D80" s="13" t="s">
        <v>4</v>
      </c>
      <c r="E80" s="13" t="s">
        <v>29</v>
      </c>
      <c r="F80" s="13" t="s">
        <v>388</v>
      </c>
      <c r="G80" s="14">
        <v>27250</v>
      </c>
      <c r="H80" s="59"/>
    </row>
    <row r="81" spans="1:8" ht="191.25" x14ac:dyDescent="0.2">
      <c r="A81" s="60" t="s">
        <v>1097</v>
      </c>
      <c r="B81" s="60" t="s">
        <v>1104</v>
      </c>
      <c r="C81" s="64" t="s">
        <v>1111</v>
      </c>
      <c r="D81" s="60" t="s">
        <v>1114</v>
      </c>
      <c r="E81" s="60" t="s">
        <v>28</v>
      </c>
      <c r="F81" s="60" t="s">
        <v>389</v>
      </c>
      <c r="G81" s="61">
        <v>5200</v>
      </c>
      <c r="H81" s="62"/>
    </row>
    <row r="82" spans="1:8" ht="89.25" x14ac:dyDescent="0.2">
      <c r="A82" s="13" t="s">
        <v>440</v>
      </c>
      <c r="B82" s="13" t="s">
        <v>1120</v>
      </c>
      <c r="C82" s="13" t="s">
        <v>1126</v>
      </c>
      <c r="D82" s="13" t="s">
        <v>1132</v>
      </c>
      <c r="E82" s="13" t="s">
        <v>28</v>
      </c>
      <c r="F82" s="13" t="s">
        <v>926</v>
      </c>
      <c r="G82" s="13">
        <v>52720</v>
      </c>
      <c r="H82" s="13"/>
    </row>
    <row r="83" spans="1:8" ht="76.5" x14ac:dyDescent="0.2">
      <c r="A83" s="60" t="s">
        <v>1115</v>
      </c>
      <c r="B83" s="60" t="s">
        <v>1121</v>
      </c>
      <c r="C83" s="60" t="s">
        <v>1127</v>
      </c>
      <c r="D83" s="60" t="s">
        <v>1133</v>
      </c>
      <c r="E83" s="60" t="s">
        <v>29</v>
      </c>
      <c r="F83" s="60" t="s">
        <v>389</v>
      </c>
      <c r="G83" s="61">
        <v>49750</v>
      </c>
      <c r="H83" s="60"/>
    </row>
    <row r="84" spans="1:8" ht="63.75" x14ac:dyDescent="0.2">
      <c r="A84" s="13" t="s">
        <v>1116</v>
      </c>
      <c r="B84" s="13" t="s">
        <v>1122</v>
      </c>
      <c r="C84" s="13" t="s">
        <v>1128</v>
      </c>
      <c r="D84" s="13" t="s">
        <v>1134</v>
      </c>
      <c r="E84" s="13" t="s">
        <v>29</v>
      </c>
      <c r="F84" s="13" t="s">
        <v>745</v>
      </c>
      <c r="G84" s="14">
        <v>17451</v>
      </c>
      <c r="H84" s="13"/>
    </row>
    <row r="85" spans="1:8" ht="89.25" x14ac:dyDescent="0.2">
      <c r="A85" s="60" t="s">
        <v>1117</v>
      </c>
      <c r="B85" s="60" t="s">
        <v>1123</v>
      </c>
      <c r="C85" s="60" t="s">
        <v>1129</v>
      </c>
      <c r="D85" s="60" t="s">
        <v>763</v>
      </c>
      <c r="E85" s="60" t="s">
        <v>29</v>
      </c>
      <c r="F85" s="60" t="s">
        <v>389</v>
      </c>
      <c r="G85" s="61">
        <v>20695</v>
      </c>
      <c r="H85" s="60"/>
    </row>
    <row r="86" spans="1:8" ht="76.5" x14ac:dyDescent="0.2">
      <c r="A86" s="13" t="s">
        <v>1118</v>
      </c>
      <c r="B86" s="13" t="s">
        <v>1124</v>
      </c>
      <c r="C86" s="13" t="s">
        <v>1130</v>
      </c>
      <c r="D86" s="13" t="s">
        <v>538</v>
      </c>
      <c r="E86" s="13" t="s">
        <v>29</v>
      </c>
      <c r="F86" s="13" t="s">
        <v>745</v>
      </c>
      <c r="G86" s="14">
        <v>19309</v>
      </c>
      <c r="H86" s="13"/>
    </row>
    <row r="87" spans="1:8" ht="76.5" x14ac:dyDescent="0.2">
      <c r="A87" s="60" t="s">
        <v>1119</v>
      </c>
      <c r="B87" s="60" t="s">
        <v>1125</v>
      </c>
      <c r="C87" s="60" t="s">
        <v>1131</v>
      </c>
      <c r="D87" s="60" t="s">
        <v>4</v>
      </c>
      <c r="E87" s="60" t="s">
        <v>28</v>
      </c>
      <c r="F87" s="60" t="s">
        <v>926</v>
      </c>
      <c r="G87" s="61">
        <v>60000</v>
      </c>
      <c r="H87" s="60"/>
    </row>
    <row r="88" spans="1:8" ht="51" x14ac:dyDescent="0.2">
      <c r="A88" s="13" t="s">
        <v>1135</v>
      </c>
      <c r="B88" s="13" t="s">
        <v>1136</v>
      </c>
      <c r="C88" s="13" t="s">
        <v>1137</v>
      </c>
      <c r="D88" s="13" t="s">
        <v>1138</v>
      </c>
      <c r="E88" s="13" t="s">
        <v>28</v>
      </c>
      <c r="F88" s="13" t="s">
        <v>388</v>
      </c>
      <c r="G88" s="14">
        <v>28000</v>
      </c>
      <c r="H88" s="13"/>
    </row>
    <row r="89" spans="1:8" ht="89.25" x14ac:dyDescent="0.2">
      <c r="A89" s="60" t="s">
        <v>558</v>
      </c>
      <c r="B89" s="60" t="s">
        <v>1139</v>
      </c>
      <c r="C89" s="60" t="s">
        <v>1140</v>
      </c>
      <c r="D89" s="60" t="s">
        <v>1141</v>
      </c>
      <c r="E89" s="60" t="s">
        <v>28</v>
      </c>
      <c r="F89" s="60" t="s">
        <v>731</v>
      </c>
      <c r="G89" s="61">
        <v>60000</v>
      </c>
      <c r="H89" s="60"/>
    </row>
    <row r="90" spans="1:8" ht="13.5" thickBot="1" x14ac:dyDescent="0.25">
      <c r="A90" s="57" t="s">
        <v>883</v>
      </c>
      <c r="B90" s="26"/>
      <c r="C90" s="26"/>
      <c r="D90" s="26"/>
      <c r="E90" s="26"/>
      <c r="F90" s="26"/>
      <c r="G90" s="27">
        <f>SUM(G3:G89)</f>
        <v>3212502</v>
      </c>
      <c r="H90" s="27">
        <f>SUM(H13:H89)</f>
        <v>180335</v>
      </c>
    </row>
  </sheetData>
  <mergeCells count="1">
    <mergeCell ref="A1:H1"/>
  </mergeCells>
  <conditionalFormatting sqref="A2:G2">
    <cfRule type="expression" dxfId="20" priority="2" stopIfTrue="1">
      <formula>MOD(ROW(),2)=1</formula>
    </cfRule>
  </conditionalFormatting>
  <conditionalFormatting sqref="H2">
    <cfRule type="expression" dxfId="19" priority="1"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70" zoomScaleNormal="70" workbookViewId="0">
      <pane ySplit="2" topLeftCell="A81" activePane="bottomLeft" state="frozen"/>
      <selection pane="bottomLeft" activeCell="G86" sqref="G86"/>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70" t="s">
        <v>551</v>
      </c>
      <c r="B1" s="70"/>
      <c r="C1" s="70"/>
      <c r="D1" s="70"/>
      <c r="E1" s="70"/>
      <c r="F1" s="70"/>
      <c r="G1" s="70"/>
      <c r="H1" s="70"/>
    </row>
    <row r="2" spans="1:9" s="44" customFormat="1" ht="36" customHeight="1" x14ac:dyDescent="0.2">
      <c r="A2" s="21" t="s">
        <v>0</v>
      </c>
      <c r="B2" s="21" t="s">
        <v>2</v>
      </c>
      <c r="C2" s="21" t="s">
        <v>550</v>
      </c>
      <c r="D2" s="21" t="s">
        <v>3</v>
      </c>
      <c r="E2" s="21" t="s">
        <v>25</v>
      </c>
      <c r="F2" s="21" t="s">
        <v>386</v>
      </c>
      <c r="G2" s="21" t="s">
        <v>1</v>
      </c>
      <c r="H2" s="21" t="s">
        <v>650</v>
      </c>
    </row>
    <row r="3" spans="1:9" ht="76.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89.2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102"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89.2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76.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665</v>
      </c>
      <c r="F28" s="15" t="s">
        <v>388</v>
      </c>
      <c r="G28" s="69">
        <v>38042</v>
      </c>
      <c r="H28" s="66">
        <v>24800</v>
      </c>
    </row>
    <row r="29" spans="1:9" ht="89.25" x14ac:dyDescent="0.2">
      <c r="A29" s="60" t="s">
        <v>654</v>
      </c>
      <c r="B29" s="60" t="s">
        <v>655</v>
      </c>
      <c r="C29" s="60" t="s">
        <v>656</v>
      </c>
      <c r="D29" s="60" t="s">
        <v>4</v>
      </c>
      <c r="E29" s="60" t="s">
        <v>665</v>
      </c>
      <c r="F29" s="60" t="s">
        <v>388</v>
      </c>
      <c r="G29" s="67">
        <v>39135</v>
      </c>
      <c r="H29" s="67">
        <v>24800</v>
      </c>
    </row>
    <row r="30" spans="1:9" ht="102" x14ac:dyDescent="0.2">
      <c r="A30" s="15" t="s">
        <v>657</v>
      </c>
      <c r="B30" s="15" t="s">
        <v>658</v>
      </c>
      <c r="C30" s="15" t="s">
        <v>659</v>
      </c>
      <c r="D30" s="15" t="s">
        <v>4</v>
      </c>
      <c r="E30" s="15" t="s">
        <v>665</v>
      </c>
      <c r="F30" s="15" t="s">
        <v>666</v>
      </c>
      <c r="G30" s="69">
        <v>38000</v>
      </c>
      <c r="H30" s="66">
        <v>26860</v>
      </c>
    </row>
    <row r="31" spans="1:9" ht="76.5" x14ac:dyDescent="0.2">
      <c r="A31" s="11" t="s">
        <v>236</v>
      </c>
      <c r="B31" s="11" t="s">
        <v>660</v>
      </c>
      <c r="C31" s="11" t="s">
        <v>661</v>
      </c>
      <c r="D31" s="11" t="s">
        <v>4</v>
      </c>
      <c r="E31" s="11" t="s">
        <v>665</v>
      </c>
      <c r="F31" s="11" t="s">
        <v>387</v>
      </c>
      <c r="G31" s="68">
        <v>39611</v>
      </c>
      <c r="H31" s="68">
        <v>26860</v>
      </c>
    </row>
    <row r="32" spans="1:9" ht="63.75" x14ac:dyDescent="0.2">
      <c r="A32" s="15" t="s">
        <v>662</v>
      </c>
      <c r="B32" s="15" t="s">
        <v>663</v>
      </c>
      <c r="C32" s="15" t="s">
        <v>664</v>
      </c>
      <c r="D32" s="15" t="s">
        <v>4</v>
      </c>
      <c r="E32" s="15" t="s">
        <v>665</v>
      </c>
      <c r="F32" s="15" t="s">
        <v>387</v>
      </c>
      <c r="G32" s="69">
        <v>40000</v>
      </c>
      <c r="H32" s="69">
        <v>25620</v>
      </c>
    </row>
    <row r="33" spans="1:8" ht="76.5" x14ac:dyDescent="0.2">
      <c r="A33" s="11" t="s">
        <v>667</v>
      </c>
      <c r="B33" s="11" t="s">
        <v>675</v>
      </c>
      <c r="C33" s="11" t="s">
        <v>676</v>
      </c>
      <c r="D33" s="11" t="s">
        <v>692</v>
      </c>
      <c r="E33" s="11" t="s">
        <v>28</v>
      </c>
      <c r="F33" s="11" t="s">
        <v>388</v>
      </c>
      <c r="G33" s="68">
        <v>30000</v>
      </c>
      <c r="H33" s="58" t="s">
        <v>651</v>
      </c>
    </row>
    <row r="34" spans="1:8" ht="102" x14ac:dyDescent="0.2">
      <c r="A34" s="15" t="s">
        <v>668</v>
      </c>
      <c r="B34" s="15" t="s">
        <v>677</v>
      </c>
      <c r="C34" s="15" t="s">
        <v>678</v>
      </c>
      <c r="D34" s="15" t="s">
        <v>4</v>
      </c>
      <c r="E34" s="15" t="s">
        <v>29</v>
      </c>
      <c r="F34" s="15" t="s">
        <v>389</v>
      </c>
      <c r="G34" s="69">
        <v>53255</v>
      </c>
      <c r="H34" s="65" t="s">
        <v>651</v>
      </c>
    </row>
    <row r="35" spans="1:8" ht="89.25" x14ac:dyDescent="0.2">
      <c r="A35" s="11" t="s">
        <v>669</v>
      </c>
      <c r="B35" s="11" t="s">
        <v>679</v>
      </c>
      <c r="C35" s="11" t="s">
        <v>680</v>
      </c>
      <c r="D35" s="11" t="s">
        <v>693</v>
      </c>
      <c r="E35" s="11" t="s">
        <v>29</v>
      </c>
      <c r="F35" s="11" t="s">
        <v>391</v>
      </c>
      <c r="G35" s="68">
        <v>20000</v>
      </c>
      <c r="H35" s="58" t="s">
        <v>651</v>
      </c>
    </row>
    <row r="36" spans="1:8" ht="89.25" x14ac:dyDescent="0.2">
      <c r="A36" s="15" t="s">
        <v>670</v>
      </c>
      <c r="B36" s="15" t="s">
        <v>681</v>
      </c>
      <c r="C36" s="15" t="s">
        <v>682</v>
      </c>
      <c r="D36" s="15" t="s">
        <v>694</v>
      </c>
      <c r="E36" s="15" t="s">
        <v>28</v>
      </c>
      <c r="F36" s="15" t="s">
        <v>391</v>
      </c>
      <c r="G36" s="69">
        <v>50000</v>
      </c>
      <c r="H36" s="65" t="s">
        <v>651</v>
      </c>
    </row>
    <row r="37" spans="1:8" ht="102" x14ac:dyDescent="0.2">
      <c r="A37" s="11" t="s">
        <v>671</v>
      </c>
      <c r="B37" s="11" t="s">
        <v>683</v>
      </c>
      <c r="C37" s="11" t="s">
        <v>684</v>
      </c>
      <c r="D37" s="11" t="s">
        <v>695</v>
      </c>
      <c r="E37" s="11" t="s">
        <v>29</v>
      </c>
      <c r="F37" s="11" t="s">
        <v>389</v>
      </c>
      <c r="G37" s="68">
        <v>11248</v>
      </c>
      <c r="H37" s="58" t="s">
        <v>651</v>
      </c>
    </row>
    <row r="38" spans="1:8" ht="89.25" x14ac:dyDescent="0.2">
      <c r="A38" s="15" t="s">
        <v>320</v>
      </c>
      <c r="B38" s="15" t="s">
        <v>685</v>
      </c>
      <c r="C38" s="15" t="s">
        <v>686</v>
      </c>
      <c r="D38" s="15" t="s">
        <v>696</v>
      </c>
      <c r="E38" s="15" t="s">
        <v>28</v>
      </c>
      <c r="F38" s="15" t="s">
        <v>548</v>
      </c>
      <c r="G38" s="69">
        <v>25070</v>
      </c>
      <c r="H38" s="65" t="s">
        <v>651</v>
      </c>
    </row>
    <row r="39" spans="1:8" ht="51" x14ac:dyDescent="0.2">
      <c r="A39" s="11" t="s">
        <v>672</v>
      </c>
      <c r="B39" s="11" t="s">
        <v>687</v>
      </c>
      <c r="C39" s="11" t="s">
        <v>688</v>
      </c>
      <c r="D39" s="11" t="s">
        <v>4</v>
      </c>
      <c r="E39" s="11" t="s">
        <v>28</v>
      </c>
      <c r="F39" s="11" t="s">
        <v>549</v>
      </c>
      <c r="G39" s="68">
        <v>20000</v>
      </c>
      <c r="H39" s="58" t="s">
        <v>651</v>
      </c>
    </row>
    <row r="40" spans="1:8" ht="76.5" x14ac:dyDescent="0.2">
      <c r="A40" s="15" t="s">
        <v>673</v>
      </c>
      <c r="B40" s="15" t="s">
        <v>689</v>
      </c>
      <c r="C40" s="15" t="s">
        <v>690</v>
      </c>
      <c r="D40" s="15" t="s">
        <v>4</v>
      </c>
      <c r="E40" s="15" t="s">
        <v>28</v>
      </c>
      <c r="F40" s="15" t="s">
        <v>389</v>
      </c>
      <c r="G40" s="69">
        <v>60000</v>
      </c>
      <c r="H40" s="65" t="s">
        <v>651</v>
      </c>
    </row>
    <row r="41" spans="1:8" ht="89.25" x14ac:dyDescent="0.2">
      <c r="A41" s="11" t="s">
        <v>674</v>
      </c>
      <c r="B41" s="11" t="s">
        <v>674</v>
      </c>
      <c r="C41" s="11" t="s">
        <v>691</v>
      </c>
      <c r="D41" s="11" t="s">
        <v>535</v>
      </c>
      <c r="E41" s="11" t="s">
        <v>28</v>
      </c>
      <c r="F41" s="11" t="s">
        <v>398</v>
      </c>
      <c r="G41" s="68">
        <v>8731</v>
      </c>
      <c r="H41" s="58" t="s">
        <v>651</v>
      </c>
    </row>
    <row r="42" spans="1:8" ht="63.75" x14ac:dyDescent="0.2">
      <c r="A42" s="15" t="s">
        <v>697</v>
      </c>
      <c r="B42" s="15" t="s">
        <v>700</v>
      </c>
      <c r="C42" s="15" t="s">
        <v>701</v>
      </c>
      <c r="D42" s="15" t="s">
        <v>706</v>
      </c>
      <c r="E42" s="15" t="s">
        <v>29</v>
      </c>
      <c r="F42" s="15" t="s">
        <v>389</v>
      </c>
      <c r="G42" s="69">
        <v>13450</v>
      </c>
      <c r="H42" s="65" t="s">
        <v>651</v>
      </c>
    </row>
    <row r="43" spans="1:8" ht="76.5" x14ac:dyDescent="0.2">
      <c r="A43" s="11" t="s">
        <v>698</v>
      </c>
      <c r="B43" s="11" t="s">
        <v>702</v>
      </c>
      <c r="C43" s="11" t="s">
        <v>703</v>
      </c>
      <c r="D43" s="11" t="s">
        <v>482</v>
      </c>
      <c r="E43" s="11" t="s">
        <v>29</v>
      </c>
      <c r="F43" s="11" t="s">
        <v>389</v>
      </c>
      <c r="G43" s="68">
        <v>48080</v>
      </c>
      <c r="H43" s="58" t="s">
        <v>651</v>
      </c>
    </row>
    <row r="44" spans="1:8" ht="63.75" x14ac:dyDescent="0.2">
      <c r="A44" s="15" t="s">
        <v>699</v>
      </c>
      <c r="B44" s="15" t="s">
        <v>704</v>
      </c>
      <c r="C44" s="15" t="s">
        <v>705</v>
      </c>
      <c r="D44" s="15" t="s">
        <v>707</v>
      </c>
      <c r="E44" s="15" t="s">
        <v>29</v>
      </c>
      <c r="F44" s="15" t="s">
        <v>389</v>
      </c>
      <c r="G44" s="69">
        <v>44681</v>
      </c>
      <c r="H44" s="65" t="s">
        <v>651</v>
      </c>
    </row>
    <row r="45" spans="1:8" ht="89.25" x14ac:dyDescent="0.2">
      <c r="A45" s="11" t="s">
        <v>708</v>
      </c>
      <c r="B45" s="11" t="s">
        <v>713</v>
      </c>
      <c r="C45" s="11" t="s">
        <v>720</v>
      </c>
      <c r="D45" s="11" t="s">
        <v>727</v>
      </c>
      <c r="E45" s="11" t="s">
        <v>28</v>
      </c>
      <c r="F45" s="11" t="s">
        <v>390</v>
      </c>
      <c r="G45" s="68">
        <v>15000</v>
      </c>
      <c r="H45" s="58" t="s">
        <v>651</v>
      </c>
    </row>
    <row r="46" spans="1:8" ht="102" x14ac:dyDescent="0.2">
      <c r="A46" s="15" t="s">
        <v>111</v>
      </c>
      <c r="B46" s="15" t="s">
        <v>714</v>
      </c>
      <c r="C46" s="15" t="s">
        <v>721</v>
      </c>
      <c r="D46" s="15" t="s">
        <v>78</v>
      </c>
      <c r="E46" s="15" t="s">
        <v>28</v>
      </c>
      <c r="F46" s="15" t="s">
        <v>391</v>
      </c>
      <c r="G46" s="69">
        <v>14000</v>
      </c>
      <c r="H46" s="65" t="s">
        <v>651</v>
      </c>
    </row>
    <row r="47" spans="1:8" ht="51" x14ac:dyDescent="0.2">
      <c r="A47" s="11" t="s">
        <v>709</v>
      </c>
      <c r="B47" s="11" t="s">
        <v>715</v>
      </c>
      <c r="C47" s="11" t="s">
        <v>722</v>
      </c>
      <c r="D47" s="11" t="s">
        <v>728</v>
      </c>
      <c r="E47" s="11" t="s">
        <v>29</v>
      </c>
      <c r="F47" s="11" t="s">
        <v>389</v>
      </c>
      <c r="G47" s="68">
        <v>13252</v>
      </c>
      <c r="H47" s="58" t="s">
        <v>651</v>
      </c>
    </row>
    <row r="48" spans="1:8" ht="89.25" x14ac:dyDescent="0.2">
      <c r="A48" s="15" t="s">
        <v>350</v>
      </c>
      <c r="B48" s="15" t="s">
        <v>716</v>
      </c>
      <c r="C48" s="15" t="s">
        <v>723</v>
      </c>
      <c r="D48" s="15" t="s">
        <v>785</v>
      </c>
      <c r="E48" s="15" t="s">
        <v>28</v>
      </c>
      <c r="F48" s="15" t="s">
        <v>389</v>
      </c>
      <c r="G48" s="69">
        <v>19552</v>
      </c>
      <c r="H48" s="65" t="s">
        <v>651</v>
      </c>
    </row>
    <row r="49" spans="1:8" ht="76.5" x14ac:dyDescent="0.2">
      <c r="A49" s="11" t="s">
        <v>710</v>
      </c>
      <c r="B49" s="11" t="s">
        <v>717</v>
      </c>
      <c r="C49" s="11" t="s">
        <v>724</v>
      </c>
      <c r="D49" s="11" t="s">
        <v>784</v>
      </c>
      <c r="E49" s="11" t="s">
        <v>28</v>
      </c>
      <c r="F49" s="11" t="s">
        <v>731</v>
      </c>
      <c r="G49" s="68">
        <v>50163</v>
      </c>
      <c r="H49" s="58" t="s">
        <v>651</v>
      </c>
    </row>
    <row r="50" spans="1:8" ht="76.5" x14ac:dyDescent="0.2">
      <c r="A50" s="15" t="s">
        <v>711</v>
      </c>
      <c r="B50" s="15" t="s">
        <v>718</v>
      </c>
      <c r="C50" s="15" t="s">
        <v>725</v>
      </c>
      <c r="D50" s="15" t="s">
        <v>729</v>
      </c>
      <c r="E50" s="15" t="s">
        <v>28</v>
      </c>
      <c r="F50" s="15" t="s">
        <v>389</v>
      </c>
      <c r="G50" s="69">
        <v>5640</v>
      </c>
      <c r="H50" s="65" t="s">
        <v>651</v>
      </c>
    </row>
    <row r="51" spans="1:8" ht="102" x14ac:dyDescent="0.2">
      <c r="A51" s="11" t="s">
        <v>712</v>
      </c>
      <c r="B51" s="11" t="s">
        <v>719</v>
      </c>
      <c r="C51" s="11" t="s">
        <v>726</v>
      </c>
      <c r="D51" s="11" t="s">
        <v>730</v>
      </c>
      <c r="E51" s="11" t="s">
        <v>29</v>
      </c>
      <c r="F51" s="11" t="s">
        <v>732</v>
      </c>
      <c r="G51" s="68">
        <v>21721</v>
      </c>
      <c r="H51" s="58" t="s">
        <v>651</v>
      </c>
    </row>
    <row r="52" spans="1:8" ht="89.25" x14ac:dyDescent="0.2">
      <c r="A52" s="15" t="s">
        <v>733</v>
      </c>
      <c r="B52" s="15" t="s">
        <v>736</v>
      </c>
      <c r="C52" s="15" t="s">
        <v>740</v>
      </c>
      <c r="D52" s="15" t="s">
        <v>482</v>
      </c>
      <c r="E52" s="15" t="s">
        <v>29</v>
      </c>
      <c r="F52" s="15" t="s">
        <v>388</v>
      </c>
      <c r="G52" s="69">
        <v>10150</v>
      </c>
      <c r="H52" s="65" t="s">
        <v>651</v>
      </c>
    </row>
    <row r="53" spans="1:8" ht="153" x14ac:dyDescent="0.2">
      <c r="A53" s="11" t="s">
        <v>734</v>
      </c>
      <c r="B53" s="11" t="s">
        <v>737</v>
      </c>
      <c r="C53" s="11" t="s">
        <v>741</v>
      </c>
      <c r="D53" s="11" t="s">
        <v>746</v>
      </c>
      <c r="E53" s="11" t="s">
        <v>29</v>
      </c>
      <c r="F53" s="11" t="s">
        <v>389</v>
      </c>
      <c r="G53" s="68">
        <v>17041</v>
      </c>
      <c r="H53" s="58" t="s">
        <v>651</v>
      </c>
    </row>
    <row r="54" spans="1:8" ht="76.5" x14ac:dyDescent="0.2">
      <c r="A54" s="15" t="s">
        <v>410</v>
      </c>
      <c r="B54" s="15" t="s">
        <v>738</v>
      </c>
      <c r="C54" s="15" t="s">
        <v>742</v>
      </c>
      <c r="D54" s="15" t="s">
        <v>482</v>
      </c>
      <c r="E54" s="15" t="s">
        <v>29</v>
      </c>
      <c r="F54" s="15" t="s">
        <v>745</v>
      </c>
      <c r="G54" s="69">
        <v>23300</v>
      </c>
      <c r="H54" s="65" t="s">
        <v>651</v>
      </c>
    </row>
    <row r="55" spans="1:8" ht="89.25" x14ac:dyDescent="0.2">
      <c r="A55" s="11" t="s">
        <v>422</v>
      </c>
      <c r="B55" s="11" t="s">
        <v>170</v>
      </c>
      <c r="C55" s="11" t="s">
        <v>743</v>
      </c>
      <c r="D55" s="11" t="s">
        <v>747</v>
      </c>
      <c r="E55" s="11" t="s">
        <v>29</v>
      </c>
      <c r="F55" s="11" t="s">
        <v>391</v>
      </c>
      <c r="G55" s="68">
        <v>15000</v>
      </c>
      <c r="H55" s="58" t="s">
        <v>651</v>
      </c>
    </row>
    <row r="56" spans="1:8" ht="102" x14ac:dyDescent="0.2">
      <c r="A56" s="15" t="s">
        <v>735</v>
      </c>
      <c r="B56" s="15" t="s">
        <v>739</v>
      </c>
      <c r="C56" s="15" t="s">
        <v>748</v>
      </c>
      <c r="D56" s="15" t="s">
        <v>744</v>
      </c>
      <c r="E56" s="15" t="s">
        <v>28</v>
      </c>
      <c r="F56" s="15" t="s">
        <v>389</v>
      </c>
      <c r="G56" s="69">
        <v>10000</v>
      </c>
      <c r="H56" s="65" t="s">
        <v>651</v>
      </c>
    </row>
    <row r="57" spans="1:8" ht="51" x14ac:dyDescent="0.2">
      <c r="A57" s="11" t="s">
        <v>749</v>
      </c>
      <c r="B57" s="11" t="s">
        <v>750</v>
      </c>
      <c r="C57" s="11" t="s">
        <v>751</v>
      </c>
      <c r="D57" s="11" t="s">
        <v>752</v>
      </c>
      <c r="E57" s="11" t="s">
        <v>43</v>
      </c>
      <c r="F57" s="11" t="s">
        <v>549</v>
      </c>
      <c r="G57" s="68">
        <v>75000</v>
      </c>
      <c r="H57" s="58" t="s">
        <v>651</v>
      </c>
    </row>
    <row r="58" spans="1:8" ht="76.5" x14ac:dyDescent="0.2">
      <c r="A58" s="15" t="s">
        <v>753</v>
      </c>
      <c r="B58" s="15" t="s">
        <v>754</v>
      </c>
      <c r="C58" s="15" t="s">
        <v>755</v>
      </c>
      <c r="D58" s="15" t="s">
        <v>756</v>
      </c>
      <c r="E58" s="15" t="s">
        <v>29</v>
      </c>
      <c r="F58" s="15" t="s">
        <v>388</v>
      </c>
      <c r="G58" s="69">
        <v>29835</v>
      </c>
      <c r="H58" s="65" t="s">
        <v>651</v>
      </c>
    </row>
    <row r="59" spans="1:8" ht="38.25" x14ac:dyDescent="0.2">
      <c r="A59" s="11" t="s">
        <v>757</v>
      </c>
      <c r="B59" s="11" t="s">
        <v>758</v>
      </c>
      <c r="C59" s="11" t="s">
        <v>759</v>
      </c>
      <c r="D59" s="11" t="s">
        <v>160</v>
      </c>
      <c r="E59" s="11" t="s">
        <v>28</v>
      </c>
      <c r="F59" s="11" t="s">
        <v>548</v>
      </c>
      <c r="G59" s="68">
        <v>20000</v>
      </c>
      <c r="H59" s="58" t="s">
        <v>651</v>
      </c>
    </row>
    <row r="60" spans="1:8" ht="51" x14ac:dyDescent="0.2">
      <c r="A60" s="15" t="s">
        <v>760</v>
      </c>
      <c r="B60" s="15" t="s">
        <v>761</v>
      </c>
      <c r="C60" s="15" t="s">
        <v>762</v>
      </c>
      <c r="D60" s="15" t="s">
        <v>763</v>
      </c>
      <c r="E60" s="15" t="s">
        <v>28</v>
      </c>
      <c r="F60" s="15" t="s">
        <v>547</v>
      </c>
      <c r="G60" s="69">
        <v>20000</v>
      </c>
      <c r="H60" s="65" t="s">
        <v>651</v>
      </c>
    </row>
    <row r="61" spans="1:8" ht="51" x14ac:dyDescent="0.2">
      <c r="A61" s="11" t="s">
        <v>764</v>
      </c>
      <c r="B61" s="11" t="s">
        <v>765</v>
      </c>
      <c r="C61" s="11" t="s">
        <v>766</v>
      </c>
      <c r="D61" s="11" t="s">
        <v>4</v>
      </c>
      <c r="E61" s="11" t="s">
        <v>29</v>
      </c>
      <c r="F61" s="11" t="s">
        <v>388</v>
      </c>
      <c r="G61" s="68">
        <v>8500</v>
      </c>
      <c r="H61" s="58" t="s">
        <v>651</v>
      </c>
    </row>
    <row r="62" spans="1:8" ht="89.25" x14ac:dyDescent="0.2">
      <c r="A62" s="15" t="s">
        <v>767</v>
      </c>
      <c r="B62" s="15" t="s">
        <v>771</v>
      </c>
      <c r="C62" s="15" t="s">
        <v>776</v>
      </c>
      <c r="D62" s="15" t="s">
        <v>781</v>
      </c>
      <c r="E62" s="15" t="s">
        <v>29</v>
      </c>
      <c r="F62" s="15" t="s">
        <v>389</v>
      </c>
      <c r="G62" s="69">
        <v>13100</v>
      </c>
      <c r="H62" s="65" t="s">
        <v>651</v>
      </c>
    </row>
    <row r="63" spans="1:8" ht="63.75" x14ac:dyDescent="0.2">
      <c r="A63" s="11" t="s">
        <v>768</v>
      </c>
      <c r="B63" s="11" t="s">
        <v>772</v>
      </c>
      <c r="C63" s="11" t="s">
        <v>777</v>
      </c>
      <c r="D63" s="11" t="s">
        <v>4</v>
      </c>
      <c r="E63" s="11" t="s">
        <v>29</v>
      </c>
      <c r="F63" s="11" t="s">
        <v>388</v>
      </c>
      <c r="G63" s="68">
        <v>30000</v>
      </c>
      <c r="H63" s="58" t="s">
        <v>651</v>
      </c>
    </row>
    <row r="64" spans="1:8" ht="76.5" x14ac:dyDescent="0.2">
      <c r="A64" s="15" t="s">
        <v>769</v>
      </c>
      <c r="B64" s="15" t="s">
        <v>773</v>
      </c>
      <c r="C64" s="15" t="s">
        <v>778</v>
      </c>
      <c r="D64" s="15" t="s">
        <v>782</v>
      </c>
      <c r="E64" s="15" t="s">
        <v>29</v>
      </c>
      <c r="F64" s="15" t="s">
        <v>388</v>
      </c>
      <c r="G64" s="69">
        <v>60000</v>
      </c>
      <c r="H64" s="65" t="s">
        <v>651</v>
      </c>
    </row>
    <row r="65" spans="1:8" ht="76.5" x14ac:dyDescent="0.2">
      <c r="A65" s="11" t="s">
        <v>14</v>
      </c>
      <c r="B65" s="11" t="s">
        <v>774</v>
      </c>
      <c r="C65" s="11" t="s">
        <v>779</v>
      </c>
      <c r="D65" s="11" t="s">
        <v>27</v>
      </c>
      <c r="E65" s="11" t="s">
        <v>29</v>
      </c>
      <c r="F65" s="11" t="s">
        <v>388</v>
      </c>
      <c r="G65" s="68">
        <v>25413</v>
      </c>
      <c r="H65" s="58" t="s">
        <v>651</v>
      </c>
    </row>
    <row r="66" spans="1:8" ht="89.25" x14ac:dyDescent="0.2">
      <c r="A66" s="15" t="s">
        <v>770</v>
      </c>
      <c r="B66" s="15" t="s">
        <v>775</v>
      </c>
      <c r="C66" s="15" t="s">
        <v>780</v>
      </c>
      <c r="D66" s="15" t="s">
        <v>783</v>
      </c>
      <c r="E66" s="15" t="s">
        <v>29</v>
      </c>
      <c r="F66" s="15" t="s">
        <v>387</v>
      </c>
      <c r="G66" s="69">
        <v>23800</v>
      </c>
      <c r="H66" s="65" t="s">
        <v>651</v>
      </c>
    </row>
    <row r="67" spans="1:8" ht="102" x14ac:dyDescent="0.2">
      <c r="A67" s="11" t="s">
        <v>786</v>
      </c>
      <c r="B67" s="11" t="s">
        <v>787</v>
      </c>
      <c r="C67" s="11" t="s">
        <v>788</v>
      </c>
      <c r="D67" s="11" t="s">
        <v>789</v>
      </c>
      <c r="E67" s="11" t="s">
        <v>29</v>
      </c>
      <c r="F67" s="11" t="s">
        <v>745</v>
      </c>
      <c r="G67" s="68">
        <v>30000</v>
      </c>
      <c r="H67" s="58" t="s">
        <v>651</v>
      </c>
    </row>
    <row r="68" spans="1:8" ht="153" x14ac:dyDescent="0.2">
      <c r="A68" s="15" t="s">
        <v>509</v>
      </c>
      <c r="B68" s="15" t="s">
        <v>790</v>
      </c>
      <c r="C68" s="15" t="s">
        <v>791</v>
      </c>
      <c r="D68" s="15" t="s">
        <v>4</v>
      </c>
      <c r="E68" s="15" t="s">
        <v>29</v>
      </c>
      <c r="F68" s="15" t="s">
        <v>387</v>
      </c>
      <c r="G68" s="69">
        <v>60000</v>
      </c>
      <c r="H68" s="65" t="s">
        <v>651</v>
      </c>
    </row>
    <row r="69" spans="1:8" ht="102" x14ac:dyDescent="0.2">
      <c r="A69" s="11" t="s">
        <v>792</v>
      </c>
      <c r="B69" s="11" t="s">
        <v>793</v>
      </c>
      <c r="C69" s="11" t="s">
        <v>794</v>
      </c>
      <c r="D69" s="11" t="s">
        <v>795</v>
      </c>
      <c r="E69" s="11" t="s">
        <v>29</v>
      </c>
      <c r="F69" s="11" t="s">
        <v>387</v>
      </c>
      <c r="G69" s="68">
        <v>60000</v>
      </c>
      <c r="H69" s="58" t="s">
        <v>651</v>
      </c>
    </row>
    <row r="70" spans="1:8" ht="178.5" x14ac:dyDescent="0.2">
      <c r="A70" s="15" t="s">
        <v>796</v>
      </c>
      <c r="B70" s="15" t="s">
        <v>797</v>
      </c>
      <c r="C70" s="15" t="s">
        <v>798</v>
      </c>
      <c r="D70" s="15" t="s">
        <v>27</v>
      </c>
      <c r="E70" s="15" t="s">
        <v>28</v>
      </c>
      <c r="F70" s="15" t="s">
        <v>387</v>
      </c>
      <c r="G70" s="69">
        <v>60000</v>
      </c>
      <c r="H70" s="65" t="s">
        <v>651</v>
      </c>
    </row>
    <row r="71" spans="1:8" ht="165.75" x14ac:dyDescent="0.2">
      <c r="A71" s="11" t="s">
        <v>316</v>
      </c>
      <c r="B71" s="11" t="s">
        <v>799</v>
      </c>
      <c r="C71" s="11" t="s">
        <v>800</v>
      </c>
      <c r="D71" s="11" t="s">
        <v>123</v>
      </c>
      <c r="E71" s="11" t="s">
        <v>29</v>
      </c>
      <c r="F71" s="11" t="s">
        <v>745</v>
      </c>
      <c r="G71" s="68">
        <v>60000</v>
      </c>
      <c r="H71" s="58" t="s">
        <v>651</v>
      </c>
    </row>
    <row r="72" spans="1:8" ht="89.25" x14ac:dyDescent="0.2">
      <c r="A72" s="15" t="s">
        <v>801</v>
      </c>
      <c r="B72" s="15" t="s">
        <v>802</v>
      </c>
      <c r="C72" s="15" t="s">
        <v>803</v>
      </c>
      <c r="D72" s="15" t="s">
        <v>4</v>
      </c>
      <c r="E72" s="15" t="s">
        <v>28</v>
      </c>
      <c r="F72" s="15" t="s">
        <v>389</v>
      </c>
      <c r="G72" s="69">
        <v>5950</v>
      </c>
      <c r="H72" s="65" t="s">
        <v>651</v>
      </c>
    </row>
    <row r="73" spans="1:8" ht="102" x14ac:dyDescent="0.2">
      <c r="A73" s="11" t="s">
        <v>408</v>
      </c>
      <c r="B73" s="11" t="s">
        <v>804</v>
      </c>
      <c r="C73" s="11" t="s">
        <v>805</v>
      </c>
      <c r="D73" s="11" t="s">
        <v>806</v>
      </c>
      <c r="E73" s="11" t="s">
        <v>29</v>
      </c>
      <c r="F73" s="11" t="s">
        <v>389</v>
      </c>
      <c r="G73" s="68">
        <v>29859</v>
      </c>
      <c r="H73" s="58" t="s">
        <v>651</v>
      </c>
    </row>
    <row r="74" spans="1:8" ht="102" x14ac:dyDescent="0.2">
      <c r="A74" s="15" t="s">
        <v>807</v>
      </c>
      <c r="B74" s="15" t="s">
        <v>808</v>
      </c>
      <c r="C74" s="15" t="s">
        <v>809</v>
      </c>
      <c r="D74" s="15" t="s">
        <v>4</v>
      </c>
      <c r="E74" s="15" t="s">
        <v>29</v>
      </c>
      <c r="F74" s="15" t="s">
        <v>387</v>
      </c>
      <c r="G74" s="69">
        <v>46895</v>
      </c>
      <c r="H74" s="65" t="s">
        <v>651</v>
      </c>
    </row>
    <row r="75" spans="1:8" ht="76.5" x14ac:dyDescent="0.2">
      <c r="A75" s="11" t="s">
        <v>810</v>
      </c>
      <c r="B75" s="11" t="s">
        <v>811</v>
      </c>
      <c r="C75" s="11" t="s">
        <v>812</v>
      </c>
      <c r="D75" s="11" t="s">
        <v>813</v>
      </c>
      <c r="E75" s="11" t="s">
        <v>29</v>
      </c>
      <c r="F75" s="11" t="s">
        <v>745</v>
      </c>
      <c r="G75" s="68">
        <v>20100</v>
      </c>
      <c r="H75" s="58" t="s">
        <v>651</v>
      </c>
    </row>
    <row r="76" spans="1:8" ht="89.25" x14ac:dyDescent="0.2">
      <c r="A76" s="15" t="s">
        <v>234</v>
      </c>
      <c r="B76" s="15" t="s">
        <v>822</v>
      </c>
      <c r="C76" s="15" t="s">
        <v>831</v>
      </c>
      <c r="D76" s="15" t="s">
        <v>845</v>
      </c>
      <c r="E76" s="15" t="s">
        <v>29</v>
      </c>
      <c r="F76" s="15" t="s">
        <v>398</v>
      </c>
      <c r="G76" s="69">
        <v>60000</v>
      </c>
      <c r="H76" s="65" t="s">
        <v>651</v>
      </c>
    </row>
    <row r="77" spans="1:8" ht="51" x14ac:dyDescent="0.2">
      <c r="A77" s="11" t="s">
        <v>814</v>
      </c>
      <c r="B77" s="11" t="s">
        <v>823</v>
      </c>
      <c r="C77" s="11" t="s">
        <v>832</v>
      </c>
      <c r="D77" s="11" t="s">
        <v>846</v>
      </c>
      <c r="E77" s="11" t="s">
        <v>29</v>
      </c>
      <c r="F77" s="11" t="s">
        <v>388</v>
      </c>
      <c r="G77" s="68">
        <v>45000</v>
      </c>
      <c r="H77" s="58" t="s">
        <v>651</v>
      </c>
    </row>
    <row r="78" spans="1:8" ht="102" x14ac:dyDescent="0.2">
      <c r="A78" s="15" t="s">
        <v>815</v>
      </c>
      <c r="B78" s="15" t="s">
        <v>824</v>
      </c>
      <c r="C78" s="15" t="s">
        <v>833</v>
      </c>
      <c r="D78" s="15" t="s">
        <v>839</v>
      </c>
      <c r="E78" s="15" t="s">
        <v>28</v>
      </c>
      <c r="F78" s="15" t="s">
        <v>398</v>
      </c>
      <c r="G78" s="69">
        <v>60000</v>
      </c>
      <c r="H78" s="65" t="s">
        <v>651</v>
      </c>
    </row>
    <row r="79" spans="1:8" ht="63.75" x14ac:dyDescent="0.2">
      <c r="A79" s="11" t="s">
        <v>816</v>
      </c>
      <c r="B79" s="11" t="s">
        <v>825</v>
      </c>
      <c r="C79" s="11" t="s">
        <v>834</v>
      </c>
      <c r="D79" s="11" t="s">
        <v>840</v>
      </c>
      <c r="E79" s="11" t="s">
        <v>29</v>
      </c>
      <c r="F79" s="11" t="s">
        <v>388</v>
      </c>
      <c r="G79" s="68">
        <v>32700</v>
      </c>
      <c r="H79" s="58" t="s">
        <v>651</v>
      </c>
    </row>
    <row r="80" spans="1:8" ht="89.25" x14ac:dyDescent="0.2">
      <c r="A80" s="15" t="s">
        <v>817</v>
      </c>
      <c r="B80" s="15" t="s">
        <v>826</v>
      </c>
      <c r="C80" s="15" t="s">
        <v>835</v>
      </c>
      <c r="D80" s="15" t="s">
        <v>841</v>
      </c>
      <c r="E80" s="15" t="s">
        <v>29</v>
      </c>
      <c r="F80" s="15" t="s">
        <v>389</v>
      </c>
      <c r="G80" s="69">
        <v>25253</v>
      </c>
      <c r="H80" s="65" t="s">
        <v>651</v>
      </c>
    </row>
    <row r="81" spans="1:8" ht="165.75" x14ac:dyDescent="0.2">
      <c r="A81" s="11" t="s">
        <v>818</v>
      </c>
      <c r="B81" s="11" t="s">
        <v>827</v>
      </c>
      <c r="C81" s="11" t="s">
        <v>927</v>
      </c>
      <c r="D81" s="11" t="s">
        <v>842</v>
      </c>
      <c r="E81" s="11" t="s">
        <v>28</v>
      </c>
      <c r="F81" s="11" t="s">
        <v>389</v>
      </c>
      <c r="G81" s="68">
        <v>45000</v>
      </c>
      <c r="H81" s="58" t="s">
        <v>651</v>
      </c>
    </row>
    <row r="82" spans="1:8" ht="102" x14ac:dyDescent="0.2">
      <c r="A82" s="15" t="s">
        <v>819</v>
      </c>
      <c r="B82" s="15" t="s">
        <v>828</v>
      </c>
      <c r="C82" s="15" t="s">
        <v>836</v>
      </c>
      <c r="D82" s="15" t="s">
        <v>843</v>
      </c>
      <c r="E82" s="15" t="s">
        <v>29</v>
      </c>
      <c r="F82" s="15" t="s">
        <v>389</v>
      </c>
      <c r="G82" s="69">
        <v>22634</v>
      </c>
      <c r="H82" s="65" t="s">
        <v>651</v>
      </c>
    </row>
    <row r="83" spans="1:8" ht="51" x14ac:dyDescent="0.2">
      <c r="A83" s="11" t="s">
        <v>820</v>
      </c>
      <c r="B83" s="11" t="s">
        <v>829</v>
      </c>
      <c r="C83" s="11" t="s">
        <v>837</v>
      </c>
      <c r="D83" s="11" t="s">
        <v>844</v>
      </c>
      <c r="E83" s="11" t="s">
        <v>29</v>
      </c>
      <c r="F83" s="11" t="s">
        <v>745</v>
      </c>
      <c r="G83" s="68">
        <v>36000</v>
      </c>
      <c r="H83" s="58" t="s">
        <v>651</v>
      </c>
    </row>
    <row r="84" spans="1:8" ht="76.5" x14ac:dyDescent="0.2">
      <c r="A84" s="15" t="s">
        <v>821</v>
      </c>
      <c r="B84" s="15" t="s">
        <v>830</v>
      </c>
      <c r="C84" s="15" t="s">
        <v>838</v>
      </c>
      <c r="D84" s="15" t="s">
        <v>482</v>
      </c>
      <c r="E84" s="15" t="s">
        <v>29</v>
      </c>
      <c r="F84" s="15" t="s">
        <v>388</v>
      </c>
      <c r="G84" s="69">
        <v>31375</v>
      </c>
      <c r="H84" s="65" t="s">
        <v>651</v>
      </c>
    </row>
    <row r="85" spans="1:8" s="10" customFormat="1" ht="28.5" customHeight="1" thickBot="1" x14ac:dyDescent="0.25">
      <c r="A85" s="57" t="s">
        <v>552</v>
      </c>
      <c r="B85" s="26"/>
      <c r="C85" s="26"/>
      <c r="D85" s="26"/>
      <c r="E85" s="26"/>
      <c r="F85" s="26"/>
      <c r="G85" s="27">
        <f>SUM(G3:G84)</f>
        <v>2743083</v>
      </c>
      <c r="H85" s="27">
        <f>SUM(H3:H32)</f>
        <v>128940</v>
      </c>
    </row>
    <row r="86" spans="1:8" x14ac:dyDescent="0.2">
      <c r="G86" s="9"/>
    </row>
  </sheetData>
  <mergeCells count="1">
    <mergeCell ref="A1:H1"/>
  </mergeCells>
  <conditionalFormatting sqref="A2:G2">
    <cfRule type="expression" dxfId="18" priority="2" stopIfTrue="1">
      <formula>MOD(ROW(),2)=1</formula>
    </cfRule>
  </conditionalFormatting>
  <conditionalFormatting sqref="H2">
    <cfRule type="expression" dxfId="17" priority="1" stopIfTrue="1">
      <formula>MOD(ROW(),2)=1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465</v>
      </c>
      <c r="B1" s="70"/>
      <c r="C1" s="70"/>
      <c r="D1" s="70"/>
      <c r="E1" s="70"/>
      <c r="F1" s="70"/>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ht="25.5"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6"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468</v>
      </c>
      <c r="B1" s="70"/>
      <c r="C1" s="70"/>
      <c r="D1" s="70"/>
      <c r="E1" s="70"/>
      <c r="F1" s="70"/>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ht="25.5"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ht="25.5"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38.2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15" priority="8" stopIfTrue="1">
      <formula>MOD(ROW(),2)=1</formula>
    </cfRule>
  </conditionalFormatting>
  <conditionalFormatting sqref="E2">
    <cfRule type="expression" dxfId="14" priority="7" stopIfTrue="1">
      <formula>MOD(ROW(),2)=1</formula>
    </cfRule>
  </conditionalFormatting>
  <conditionalFormatting sqref="E72:E73">
    <cfRule type="cellIs" dxfId="13" priority="4" operator="equal">
      <formula>"&lt;b&gt;Arts Illuminate – funding of up to $100,000 to secure acclaimed artists that will engage the community and build local capacity&lt;/b&gt;"</formula>
    </cfRule>
    <cfRule type="cellIs" dxfId="12" priority="5" operator="equal">
      <formula>"&lt;b&gt;Arts Ignite – funding of up to $60,000 for new works&lt;/b&gt;"</formula>
    </cfRule>
    <cfRule type="cellIs" dxfId="11" priority="6" operator="equal">
      <formula>"&lt;b&gt;Arts Impact – funding of up to $60,000 for Queensland&lt;/b&gt;"</formula>
    </cfRule>
  </conditionalFormatting>
  <conditionalFormatting sqref="E64:E65">
    <cfRule type="cellIs" dxfId="10" priority="1" operator="equal">
      <formula>"&lt;b&gt;Arts Illuminate – funding of up to $100,000 to secure acclaimed artists that will engage the community and build local capacity&lt;/b&gt;"</formula>
    </cfRule>
    <cfRule type="cellIs" dxfId="9" priority="2" operator="equal">
      <formula>"&lt;b&gt;Arts Ignite – funding of up to $60,000 for new works&lt;/b&gt;"</formula>
    </cfRule>
    <cfRule type="cellIs" dxfId="8"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70" t="s">
        <v>467</v>
      </c>
      <c r="B1" s="70"/>
      <c r="C1" s="70"/>
      <c r="D1" s="70"/>
      <c r="E1" s="70"/>
      <c r="F1" s="70"/>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4" priority="2" stopIfTrue="1">
      <formula>MOD(ROW(),2)=1</formula>
    </cfRule>
  </conditionalFormatting>
  <conditionalFormatting sqref="E2">
    <cfRule type="expression" dxfId="3"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2019</vt: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abrearley</cp:lastModifiedBy>
  <cp:lastPrinted>2017-09-13T01:33:26Z</cp:lastPrinted>
  <dcterms:created xsi:type="dcterms:W3CDTF">2015-12-18T05:05:39Z</dcterms:created>
  <dcterms:modified xsi:type="dcterms:W3CDTF">2019-11-04T23:58:13Z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